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updateLinks="always" codeName="ThisWorkbook" defaultThemeVersion="166925"/>
  <xr:revisionPtr revIDLastSave="121" documentId="8_{23E33BB3-88B8-4F69-9E45-0CB380086479}" xr6:coauthVersionLast="46" xr6:coauthVersionMax="46" xr10:uidLastSave="{A08F659E-E6AA-49A7-9D3C-7C4501F5BE04}"/>
  <bookViews>
    <workbookView xWindow="-120" yWindow="-120" windowWidth="29040" windowHeight="15840" tabRatio="509" activeTab="1" xr2:uid="{00000000-000D-0000-FFFF-FFFF00000000}"/>
  </bookViews>
  <sheets>
    <sheet name="STAFF" sheetId="1" r:id="rId1"/>
    <sheet name="EF-S-04" sheetId="15" r:id="rId2"/>
    <sheet name="Duty Log" sheetId="10" r:id="rId3"/>
    <sheet name="Duty Log (2)" sheetId="12" r:id="rId4"/>
    <sheet name="Duty Log (3)" sheetId="14" r:id="rId5"/>
    <sheet name="TABLES" sheetId="6" state="hidden" r:id="rId6"/>
  </sheets>
  <externalReferences>
    <externalReference r:id="rId7"/>
    <externalReference r:id="rId8"/>
  </externalReferences>
  <definedNames>
    <definedName name="_xlnm._FilterDatabase" localSheetId="0" hidden="1">STAFF!$E$1:$E$466</definedName>
    <definedName name="_xlnm.Print_Area" localSheetId="0">STAFF!$B$1:$K$130</definedName>
    <definedName name="_xlnm.Print_Titles" localSheetId="0">STAFF!$1:$1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" i="1" l="1"/>
  <c r="I3" i="1"/>
  <c r="I4" i="1"/>
  <c r="I5" i="1"/>
  <c r="G63" i="14"/>
  <c r="G62" i="14"/>
  <c r="G61" i="14"/>
  <c r="G60" i="14"/>
  <c r="G59" i="14"/>
  <c r="G58" i="14"/>
  <c r="H47" i="12"/>
  <c r="G189" i="12"/>
  <c r="G131" i="12"/>
  <c r="G130" i="12"/>
  <c r="G129" i="12"/>
  <c r="G128" i="12"/>
  <c r="G127" i="12"/>
  <c r="G126" i="12"/>
  <c r="G125" i="12"/>
  <c r="G124" i="12"/>
  <c r="G123" i="12"/>
  <c r="G122" i="12"/>
  <c r="G121" i="12"/>
  <c r="G115" i="12"/>
  <c r="G114" i="12"/>
  <c r="G113" i="12"/>
  <c r="G112" i="12"/>
  <c r="G111" i="12"/>
  <c r="G110" i="12"/>
  <c r="G109" i="12"/>
  <c r="G108" i="12"/>
  <c r="G107" i="12"/>
  <c r="G106" i="12"/>
  <c r="G105" i="12"/>
  <c r="G104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H29" i="10"/>
  <c r="H28" i="10"/>
  <c r="H27" i="10"/>
  <c r="H290" i="10"/>
  <c r="G233" i="10"/>
  <c r="G232" i="10"/>
  <c r="G231" i="10"/>
  <c r="G230" i="10"/>
  <c r="G229" i="10"/>
  <c r="G228" i="10"/>
  <c r="G227" i="10"/>
  <c r="G226" i="10"/>
  <c r="G225" i="10"/>
  <c r="G224" i="10"/>
  <c r="G223" i="10"/>
  <c r="G206" i="10"/>
  <c r="G165" i="10"/>
  <c r="G164" i="10"/>
  <c r="G163" i="10"/>
  <c r="G162" i="10"/>
  <c r="G161" i="10"/>
  <c r="G160" i="10"/>
  <c r="G159" i="10"/>
  <c r="G158" i="10"/>
  <c r="G157" i="10"/>
  <c r="G156" i="10"/>
  <c r="G155" i="10"/>
  <c r="G63" i="10"/>
  <c r="G62" i="10"/>
  <c r="G61" i="10"/>
  <c r="G60" i="10"/>
  <c r="G59" i="10"/>
  <c r="G58" i="10"/>
  <c r="G57" i="10"/>
  <c r="G56" i="10"/>
  <c r="G55" i="10"/>
  <c r="G29" i="10"/>
  <c r="G28" i="10"/>
  <c r="G27" i="10"/>
  <c r="H854" i="15" l="1"/>
  <c r="H855" i="15"/>
  <c r="H856" i="15"/>
  <c r="H857" i="15"/>
  <c r="H858" i="15"/>
  <c r="H859" i="15"/>
  <c r="H860" i="15"/>
  <c r="H861" i="15"/>
  <c r="H862" i="15"/>
  <c r="H836" i="15"/>
  <c r="H837" i="15"/>
  <c r="H838" i="15"/>
  <c r="H839" i="15"/>
  <c r="H840" i="15"/>
  <c r="H841" i="15"/>
  <c r="H842" i="15"/>
  <c r="H843" i="15"/>
  <c r="H844" i="15"/>
  <c r="H845" i="15"/>
  <c r="H846" i="15"/>
  <c r="A818" i="15"/>
  <c r="D818" i="15"/>
  <c r="E818" i="15"/>
  <c r="F818" i="15"/>
  <c r="G818" i="15"/>
  <c r="A819" i="15"/>
  <c r="D819" i="15"/>
  <c r="E819" i="15"/>
  <c r="F819" i="15"/>
  <c r="G819" i="15"/>
  <c r="H819" i="15"/>
  <c r="I819" i="15"/>
  <c r="A820" i="15"/>
  <c r="D820" i="15"/>
  <c r="E820" i="15"/>
  <c r="F820" i="15"/>
  <c r="G820" i="15"/>
  <c r="H820" i="15"/>
  <c r="I820" i="15"/>
  <c r="A821" i="15"/>
  <c r="D821" i="15"/>
  <c r="E821" i="15"/>
  <c r="F821" i="15"/>
  <c r="G821" i="15"/>
  <c r="H821" i="15"/>
  <c r="I821" i="15"/>
  <c r="A822" i="15"/>
  <c r="D822" i="15"/>
  <c r="E822" i="15"/>
  <c r="F822" i="15"/>
  <c r="G822" i="15"/>
  <c r="H822" i="15"/>
  <c r="I822" i="15"/>
  <c r="A823" i="15"/>
  <c r="D823" i="15"/>
  <c r="E823" i="15"/>
  <c r="F823" i="15"/>
  <c r="G823" i="15"/>
  <c r="H823" i="15"/>
  <c r="I823" i="15"/>
  <c r="A824" i="15"/>
  <c r="D824" i="15"/>
  <c r="E824" i="15"/>
  <c r="F824" i="15"/>
  <c r="G824" i="15"/>
  <c r="H824" i="15"/>
  <c r="I824" i="15"/>
  <c r="A825" i="15"/>
  <c r="D825" i="15"/>
  <c r="E825" i="15"/>
  <c r="F825" i="15"/>
  <c r="G825" i="15"/>
  <c r="H825" i="15"/>
  <c r="I825" i="15"/>
  <c r="A826" i="15"/>
  <c r="D826" i="15"/>
  <c r="E826" i="15"/>
  <c r="F826" i="15"/>
  <c r="G826" i="15"/>
  <c r="H826" i="15"/>
  <c r="I826" i="15"/>
  <c r="A827" i="15"/>
  <c r="D827" i="15"/>
  <c r="E827" i="15"/>
  <c r="F827" i="15"/>
  <c r="G827" i="15"/>
  <c r="H827" i="15"/>
  <c r="I827" i="15"/>
  <c r="A828" i="15"/>
  <c r="D828" i="15"/>
  <c r="E828" i="15"/>
  <c r="F828" i="15"/>
  <c r="G828" i="15"/>
  <c r="H828" i="15"/>
  <c r="I828" i="15"/>
  <c r="H802" i="15"/>
  <c r="H803" i="15"/>
  <c r="H804" i="15"/>
  <c r="H805" i="15"/>
  <c r="H806" i="15"/>
  <c r="H807" i="15"/>
  <c r="H808" i="15"/>
  <c r="H809" i="15"/>
  <c r="H810" i="15"/>
  <c r="H811" i="15"/>
  <c r="H812" i="15"/>
  <c r="H784" i="15"/>
  <c r="H785" i="15"/>
  <c r="H786" i="15"/>
  <c r="H787" i="15"/>
  <c r="H788" i="15"/>
  <c r="H789" i="15"/>
  <c r="H790" i="15"/>
  <c r="H791" i="15"/>
  <c r="H792" i="15"/>
  <c r="H793" i="15"/>
  <c r="H794" i="15"/>
  <c r="H768" i="15"/>
  <c r="H769" i="15"/>
  <c r="H770" i="15"/>
  <c r="H771" i="15"/>
  <c r="H772" i="15"/>
  <c r="H773" i="15"/>
  <c r="H774" i="15"/>
  <c r="H775" i="15"/>
  <c r="H776" i="15"/>
  <c r="H777" i="15"/>
  <c r="H778" i="15"/>
  <c r="H751" i="15"/>
  <c r="H752" i="15"/>
  <c r="H753" i="15"/>
  <c r="H754" i="15"/>
  <c r="H755" i="15"/>
  <c r="H756" i="15"/>
  <c r="H757" i="15"/>
  <c r="H758" i="15"/>
  <c r="H759" i="15"/>
  <c r="H760" i="15"/>
  <c r="H739" i="15"/>
  <c r="H740" i="15"/>
  <c r="H741" i="15"/>
  <c r="H742" i="15"/>
  <c r="H743" i="15"/>
  <c r="H744" i="15"/>
  <c r="H717" i="15"/>
  <c r="H718" i="15"/>
  <c r="H719" i="15"/>
  <c r="H720" i="15"/>
  <c r="H721" i="15"/>
  <c r="H722" i="15"/>
  <c r="H723" i="15"/>
  <c r="H724" i="15"/>
  <c r="H725" i="15"/>
  <c r="H726" i="15"/>
  <c r="A589" i="15"/>
  <c r="A590" i="15"/>
  <c r="A591" i="15"/>
  <c r="A592" i="15"/>
  <c r="A593" i="15"/>
  <c r="A594" i="15"/>
  <c r="A595" i="15"/>
  <c r="A596" i="15"/>
  <c r="A597" i="15"/>
  <c r="A598" i="15"/>
  <c r="A588" i="15"/>
  <c r="A577" i="15"/>
  <c r="A578" i="15"/>
  <c r="A579" i="15"/>
  <c r="A580" i="15"/>
  <c r="A581" i="15"/>
  <c r="A582" i="15"/>
  <c r="A583" i="15"/>
  <c r="A576" i="15"/>
  <c r="A575" i="15"/>
  <c r="A574" i="15"/>
  <c r="A573" i="15"/>
  <c r="A572" i="15"/>
  <c r="E852" i="15" l="1"/>
  <c r="E853" i="15"/>
  <c r="E854" i="15"/>
  <c r="E855" i="15"/>
  <c r="E856" i="15"/>
  <c r="E857" i="15"/>
  <c r="E858" i="15"/>
  <c r="E859" i="15"/>
  <c r="E860" i="15"/>
  <c r="E861" i="15"/>
  <c r="E862" i="15"/>
  <c r="E851" i="15"/>
  <c r="E835" i="15"/>
  <c r="E836" i="15"/>
  <c r="E837" i="15"/>
  <c r="E838" i="15"/>
  <c r="E839" i="15"/>
  <c r="E840" i="15"/>
  <c r="E841" i="15"/>
  <c r="E842" i="15"/>
  <c r="E843" i="15"/>
  <c r="E844" i="15"/>
  <c r="E845" i="15"/>
  <c r="E846" i="15"/>
  <c r="E834" i="15"/>
  <c r="E817" i="15"/>
  <c r="E801" i="15"/>
  <c r="E802" i="15"/>
  <c r="E803" i="15"/>
  <c r="E804" i="15"/>
  <c r="E805" i="15"/>
  <c r="E806" i="15"/>
  <c r="E807" i="15"/>
  <c r="E808" i="15"/>
  <c r="E809" i="15"/>
  <c r="E810" i="15"/>
  <c r="E811" i="15"/>
  <c r="E812" i="15"/>
  <c r="E800" i="15"/>
  <c r="E784" i="15"/>
  <c r="E785" i="15"/>
  <c r="E786" i="15"/>
  <c r="E787" i="15"/>
  <c r="E788" i="15"/>
  <c r="E789" i="15"/>
  <c r="E790" i="15"/>
  <c r="E791" i="15"/>
  <c r="E792" i="15"/>
  <c r="E793" i="15"/>
  <c r="E794" i="15"/>
  <c r="E783" i="15"/>
  <c r="E767" i="15"/>
  <c r="E768" i="15"/>
  <c r="E769" i="15"/>
  <c r="E770" i="15"/>
  <c r="E771" i="15"/>
  <c r="E772" i="15"/>
  <c r="E773" i="15"/>
  <c r="E774" i="15"/>
  <c r="E775" i="15"/>
  <c r="E776" i="15"/>
  <c r="E777" i="15"/>
  <c r="E778" i="15"/>
  <c r="E766" i="15"/>
  <c r="E750" i="15"/>
  <c r="E751" i="15"/>
  <c r="E752" i="15"/>
  <c r="E753" i="15"/>
  <c r="E754" i="15"/>
  <c r="E755" i="15"/>
  <c r="E756" i="15"/>
  <c r="E757" i="15"/>
  <c r="E758" i="15"/>
  <c r="E759" i="15"/>
  <c r="E760" i="15"/>
  <c r="E749" i="15"/>
  <c r="E733" i="15"/>
  <c r="E734" i="15"/>
  <c r="E735" i="15"/>
  <c r="E736" i="15"/>
  <c r="E737" i="15"/>
  <c r="E738" i="15"/>
  <c r="E739" i="15"/>
  <c r="E740" i="15"/>
  <c r="E741" i="15"/>
  <c r="E742" i="15"/>
  <c r="E743" i="15"/>
  <c r="E744" i="15"/>
  <c r="E732" i="15"/>
  <c r="E716" i="15"/>
  <c r="E717" i="15"/>
  <c r="E718" i="15"/>
  <c r="E719" i="15"/>
  <c r="E720" i="15"/>
  <c r="E721" i="15"/>
  <c r="E722" i="15"/>
  <c r="E723" i="15"/>
  <c r="E724" i="15"/>
  <c r="E725" i="15"/>
  <c r="E726" i="15"/>
  <c r="E715" i="15"/>
  <c r="A699" i="15"/>
  <c r="D699" i="15"/>
  <c r="E699" i="15"/>
  <c r="F699" i="15"/>
  <c r="G699" i="15"/>
  <c r="A700" i="15"/>
  <c r="D700" i="15"/>
  <c r="E700" i="15"/>
  <c r="F700" i="15"/>
  <c r="G700" i="15"/>
  <c r="A701" i="15"/>
  <c r="D701" i="15"/>
  <c r="E701" i="15"/>
  <c r="F701" i="15"/>
  <c r="G701" i="15"/>
  <c r="A702" i="15"/>
  <c r="D702" i="15"/>
  <c r="E702" i="15"/>
  <c r="F702" i="15"/>
  <c r="G702" i="15"/>
  <c r="A703" i="15"/>
  <c r="D703" i="15"/>
  <c r="E703" i="15"/>
  <c r="F703" i="15"/>
  <c r="G703" i="15"/>
  <c r="A704" i="15"/>
  <c r="D704" i="15"/>
  <c r="E704" i="15"/>
  <c r="F704" i="15"/>
  <c r="G704" i="15"/>
  <c r="A705" i="15"/>
  <c r="D705" i="15"/>
  <c r="E705" i="15"/>
  <c r="F705" i="15"/>
  <c r="G705" i="15"/>
  <c r="A706" i="15"/>
  <c r="D706" i="15"/>
  <c r="E706" i="15"/>
  <c r="F706" i="15"/>
  <c r="G706" i="15"/>
  <c r="A707" i="15"/>
  <c r="D707" i="15"/>
  <c r="E707" i="15"/>
  <c r="F707" i="15"/>
  <c r="G707" i="15"/>
  <c r="A708" i="15"/>
  <c r="D708" i="15"/>
  <c r="E708" i="15"/>
  <c r="F708" i="15"/>
  <c r="G708" i="15"/>
  <c r="A709" i="15"/>
  <c r="D709" i="15"/>
  <c r="E709" i="15"/>
  <c r="F709" i="15"/>
  <c r="G709" i="15"/>
  <c r="A710" i="15"/>
  <c r="D710" i="15"/>
  <c r="E710" i="15"/>
  <c r="F710" i="15"/>
  <c r="G710" i="15"/>
  <c r="E698" i="15"/>
  <c r="A682" i="15"/>
  <c r="D682" i="15"/>
  <c r="E682" i="15"/>
  <c r="F682" i="15"/>
  <c r="G682" i="15"/>
  <c r="A683" i="15"/>
  <c r="D683" i="15"/>
  <c r="E683" i="15"/>
  <c r="F683" i="15"/>
  <c r="G683" i="15"/>
  <c r="A684" i="15"/>
  <c r="D684" i="15"/>
  <c r="E684" i="15"/>
  <c r="F684" i="15"/>
  <c r="G684" i="15"/>
  <c r="A685" i="15"/>
  <c r="D685" i="15"/>
  <c r="E685" i="15"/>
  <c r="F685" i="15"/>
  <c r="G685" i="15"/>
  <c r="A686" i="15"/>
  <c r="D686" i="15"/>
  <c r="E686" i="15"/>
  <c r="F686" i="15"/>
  <c r="G686" i="15"/>
  <c r="A687" i="15"/>
  <c r="D687" i="15"/>
  <c r="E687" i="15"/>
  <c r="F687" i="15"/>
  <c r="G687" i="15"/>
  <c r="A688" i="15"/>
  <c r="D688" i="15"/>
  <c r="E688" i="15"/>
  <c r="F688" i="15"/>
  <c r="G688" i="15"/>
  <c r="A689" i="15"/>
  <c r="D689" i="15"/>
  <c r="E689" i="15"/>
  <c r="F689" i="15"/>
  <c r="G689" i="15"/>
  <c r="A690" i="15"/>
  <c r="D690" i="15"/>
  <c r="E690" i="15"/>
  <c r="F690" i="15"/>
  <c r="G690" i="15"/>
  <c r="A691" i="15"/>
  <c r="D691" i="15"/>
  <c r="E691" i="15"/>
  <c r="F691" i="15"/>
  <c r="G691" i="15"/>
  <c r="A692" i="15"/>
  <c r="D692" i="15"/>
  <c r="E692" i="15"/>
  <c r="F692" i="15"/>
  <c r="G692" i="15"/>
  <c r="E681" i="15"/>
  <c r="E665" i="15"/>
  <c r="E666" i="15"/>
  <c r="E667" i="15"/>
  <c r="E668" i="15"/>
  <c r="E669" i="15"/>
  <c r="E670" i="15"/>
  <c r="E671" i="15"/>
  <c r="E672" i="15"/>
  <c r="E673" i="15"/>
  <c r="E674" i="15"/>
  <c r="E675" i="15"/>
  <c r="E676" i="15"/>
  <c r="E664" i="15"/>
  <c r="A648" i="15"/>
  <c r="D648" i="15"/>
  <c r="E648" i="15"/>
  <c r="F648" i="15"/>
  <c r="G648" i="15"/>
  <c r="A649" i="15"/>
  <c r="D649" i="15"/>
  <c r="E649" i="15"/>
  <c r="F649" i="15"/>
  <c r="G649" i="15"/>
  <c r="A650" i="15"/>
  <c r="D650" i="15"/>
  <c r="E650" i="15"/>
  <c r="F650" i="15"/>
  <c r="G650" i="15"/>
  <c r="A651" i="15"/>
  <c r="D651" i="15"/>
  <c r="E651" i="15"/>
  <c r="F651" i="15"/>
  <c r="G651" i="15"/>
  <c r="A652" i="15"/>
  <c r="D652" i="15"/>
  <c r="E652" i="15"/>
  <c r="F652" i="15"/>
  <c r="G652" i="15"/>
  <c r="A653" i="15"/>
  <c r="D653" i="15"/>
  <c r="E653" i="15"/>
  <c r="F653" i="15"/>
  <c r="G653" i="15"/>
  <c r="A654" i="15"/>
  <c r="D654" i="15"/>
  <c r="E654" i="15"/>
  <c r="F654" i="15"/>
  <c r="G654" i="15"/>
  <c r="I654" i="15"/>
  <c r="A655" i="15"/>
  <c r="D655" i="15"/>
  <c r="E655" i="15"/>
  <c r="F655" i="15"/>
  <c r="G655" i="15"/>
  <c r="I655" i="15"/>
  <c r="A656" i="15"/>
  <c r="D656" i="15"/>
  <c r="E656" i="15"/>
  <c r="F656" i="15"/>
  <c r="G656" i="15"/>
  <c r="I656" i="15"/>
  <c r="A657" i="15"/>
  <c r="D657" i="15"/>
  <c r="E657" i="15"/>
  <c r="F657" i="15"/>
  <c r="G657" i="15"/>
  <c r="A658" i="15"/>
  <c r="D658" i="15"/>
  <c r="E658" i="15"/>
  <c r="F658" i="15"/>
  <c r="G658" i="15"/>
  <c r="E647" i="15"/>
  <c r="E631" i="15"/>
  <c r="E632" i="15"/>
  <c r="E633" i="15"/>
  <c r="E634" i="15"/>
  <c r="E635" i="15"/>
  <c r="E636" i="15"/>
  <c r="E637" i="15"/>
  <c r="E638" i="15"/>
  <c r="E639" i="15"/>
  <c r="E640" i="15"/>
  <c r="E641" i="15"/>
  <c r="E642" i="15"/>
  <c r="E630" i="15"/>
  <c r="E615" i="15"/>
  <c r="E616" i="15"/>
  <c r="E617" i="15"/>
  <c r="E618" i="15"/>
  <c r="E619" i="15"/>
  <c r="E620" i="15"/>
  <c r="E621" i="15"/>
  <c r="E622" i="15"/>
  <c r="E623" i="15"/>
  <c r="E624" i="15"/>
  <c r="E614" i="15"/>
  <c r="E601" i="15"/>
  <c r="E602" i="15"/>
  <c r="E603" i="15"/>
  <c r="E604" i="15"/>
  <c r="E605" i="15"/>
  <c r="E606" i="15"/>
  <c r="E607" i="15"/>
  <c r="E608" i="15"/>
  <c r="E609" i="15"/>
  <c r="E600" i="15"/>
  <c r="E555" i="15"/>
  <c r="E556" i="15"/>
  <c r="E557" i="15"/>
  <c r="E558" i="15"/>
  <c r="E559" i="15"/>
  <c r="E560" i="15"/>
  <c r="E561" i="15"/>
  <c r="E562" i="15"/>
  <c r="E563" i="15"/>
  <c r="E564" i="15"/>
  <c r="E565" i="15"/>
  <c r="E554" i="15"/>
  <c r="E538" i="15"/>
  <c r="E539" i="15"/>
  <c r="E540" i="15"/>
  <c r="E541" i="15"/>
  <c r="E542" i="15"/>
  <c r="E543" i="15"/>
  <c r="E544" i="15"/>
  <c r="E545" i="15"/>
  <c r="E546" i="15"/>
  <c r="E547" i="15"/>
  <c r="E548" i="15"/>
  <c r="E549" i="15"/>
  <c r="E537" i="15"/>
  <c r="E521" i="15"/>
  <c r="E522" i="15"/>
  <c r="E523" i="15"/>
  <c r="E524" i="15"/>
  <c r="E525" i="15"/>
  <c r="E526" i="15"/>
  <c r="E527" i="15"/>
  <c r="E528" i="15"/>
  <c r="E529" i="15"/>
  <c r="E530" i="15"/>
  <c r="E531" i="15"/>
  <c r="E520" i="15"/>
  <c r="E504" i="15"/>
  <c r="E505" i="15"/>
  <c r="E506" i="15"/>
  <c r="E507" i="15"/>
  <c r="E508" i="15"/>
  <c r="E509" i="15"/>
  <c r="E510" i="15"/>
  <c r="E511" i="15"/>
  <c r="E512" i="15"/>
  <c r="E513" i="15"/>
  <c r="E514" i="15"/>
  <c r="E515" i="15"/>
  <c r="E503" i="15"/>
  <c r="E487" i="15"/>
  <c r="E488" i="15"/>
  <c r="E489" i="15"/>
  <c r="E490" i="15"/>
  <c r="E491" i="15"/>
  <c r="E492" i="15"/>
  <c r="E493" i="15"/>
  <c r="E494" i="15"/>
  <c r="E495" i="15"/>
  <c r="E496" i="15"/>
  <c r="E497" i="15"/>
  <c r="E486" i="15"/>
  <c r="E470" i="15"/>
  <c r="E471" i="15"/>
  <c r="E472" i="15"/>
  <c r="E473" i="15"/>
  <c r="E474" i="15"/>
  <c r="E475" i="15"/>
  <c r="E476" i="15"/>
  <c r="E477" i="15"/>
  <c r="E478" i="15"/>
  <c r="E479" i="15"/>
  <c r="E480" i="15"/>
  <c r="E481" i="15"/>
  <c r="E469" i="15"/>
  <c r="E453" i="15"/>
  <c r="E454" i="15"/>
  <c r="E455" i="15"/>
  <c r="E456" i="15"/>
  <c r="E457" i="15"/>
  <c r="E458" i="15"/>
  <c r="E459" i="15"/>
  <c r="E460" i="15"/>
  <c r="E461" i="15"/>
  <c r="E462" i="15"/>
  <c r="E463" i="15"/>
  <c r="E452" i="15"/>
  <c r="E436" i="15"/>
  <c r="E437" i="15"/>
  <c r="E438" i="15"/>
  <c r="E439" i="15"/>
  <c r="E440" i="15"/>
  <c r="E441" i="15"/>
  <c r="E442" i="15"/>
  <c r="E443" i="15"/>
  <c r="E444" i="15"/>
  <c r="E445" i="15"/>
  <c r="E446" i="15"/>
  <c r="E447" i="15"/>
  <c r="E435" i="15"/>
  <c r="E419" i="15"/>
  <c r="E420" i="15"/>
  <c r="E421" i="15"/>
  <c r="E422" i="15"/>
  <c r="E423" i="15"/>
  <c r="E424" i="15"/>
  <c r="E425" i="15"/>
  <c r="E426" i="15"/>
  <c r="E427" i="15"/>
  <c r="E428" i="15"/>
  <c r="E429" i="15"/>
  <c r="E418" i="15"/>
  <c r="E402" i="15"/>
  <c r="E403" i="15"/>
  <c r="E404" i="15"/>
  <c r="E405" i="15"/>
  <c r="E406" i="15"/>
  <c r="E407" i="15"/>
  <c r="E408" i="15"/>
  <c r="E409" i="15"/>
  <c r="E410" i="15"/>
  <c r="E411" i="15"/>
  <c r="E412" i="15"/>
  <c r="E413" i="15"/>
  <c r="E401" i="15"/>
  <c r="E385" i="15"/>
  <c r="E386" i="15"/>
  <c r="E387" i="15"/>
  <c r="E388" i="15"/>
  <c r="E389" i="15"/>
  <c r="E390" i="15"/>
  <c r="E391" i="15"/>
  <c r="E392" i="15"/>
  <c r="E393" i="15"/>
  <c r="E394" i="15"/>
  <c r="E395" i="15"/>
  <c r="E384" i="15"/>
  <c r="E368" i="15"/>
  <c r="E369" i="15"/>
  <c r="E370" i="15"/>
  <c r="E371" i="15"/>
  <c r="E372" i="15"/>
  <c r="E373" i="15"/>
  <c r="E374" i="15"/>
  <c r="E375" i="15"/>
  <c r="E376" i="15"/>
  <c r="E377" i="15"/>
  <c r="E378" i="15"/>
  <c r="E379" i="15"/>
  <c r="E367" i="15"/>
  <c r="E351" i="15"/>
  <c r="E352" i="15"/>
  <c r="E353" i="15"/>
  <c r="E354" i="15"/>
  <c r="E355" i="15"/>
  <c r="E356" i="15"/>
  <c r="E357" i="15"/>
  <c r="E358" i="15"/>
  <c r="E359" i="15"/>
  <c r="E360" i="15"/>
  <c r="E361" i="15"/>
  <c r="E350" i="15"/>
  <c r="E334" i="15"/>
  <c r="E335" i="15"/>
  <c r="E336" i="15"/>
  <c r="E337" i="15"/>
  <c r="E338" i="15"/>
  <c r="E339" i="15"/>
  <c r="E340" i="15"/>
  <c r="E341" i="15"/>
  <c r="E342" i="15"/>
  <c r="E343" i="15"/>
  <c r="E344" i="15"/>
  <c r="E345" i="15"/>
  <c r="E333" i="15"/>
  <c r="E318" i="15"/>
  <c r="E319" i="15"/>
  <c r="E320" i="15"/>
  <c r="E321" i="15"/>
  <c r="E322" i="15"/>
  <c r="E323" i="15"/>
  <c r="E324" i="15"/>
  <c r="E325" i="15"/>
  <c r="E326" i="15"/>
  <c r="E327" i="15"/>
  <c r="E304" i="15"/>
  <c r="E305" i="15"/>
  <c r="E306" i="15"/>
  <c r="E307" i="15"/>
  <c r="E308" i="15"/>
  <c r="E309" i="15"/>
  <c r="E310" i="15"/>
  <c r="E311" i="15"/>
  <c r="E312" i="15"/>
  <c r="E303" i="15"/>
  <c r="E258" i="15"/>
  <c r="E259" i="15"/>
  <c r="E260" i="15"/>
  <c r="E261" i="15"/>
  <c r="E262" i="15"/>
  <c r="E263" i="15"/>
  <c r="E264" i="15"/>
  <c r="E265" i="15"/>
  <c r="E266" i="15"/>
  <c r="E267" i="15"/>
  <c r="E268" i="15"/>
  <c r="E257" i="15"/>
  <c r="E241" i="15"/>
  <c r="E242" i="15"/>
  <c r="E243" i="15"/>
  <c r="E244" i="15"/>
  <c r="E245" i="15"/>
  <c r="E246" i="15"/>
  <c r="E247" i="15"/>
  <c r="E248" i="15"/>
  <c r="E249" i="15"/>
  <c r="E250" i="15"/>
  <c r="E251" i="15"/>
  <c r="E252" i="15"/>
  <c r="E240" i="15"/>
  <c r="E224" i="15"/>
  <c r="E225" i="15"/>
  <c r="E226" i="15"/>
  <c r="E227" i="15"/>
  <c r="E228" i="15"/>
  <c r="E229" i="15"/>
  <c r="E230" i="15"/>
  <c r="E231" i="15"/>
  <c r="E232" i="15"/>
  <c r="E233" i="15"/>
  <c r="E234" i="15"/>
  <c r="E223" i="15"/>
  <c r="E207" i="15"/>
  <c r="E208" i="15"/>
  <c r="E209" i="15"/>
  <c r="E210" i="15"/>
  <c r="E211" i="15"/>
  <c r="E212" i="15"/>
  <c r="E213" i="15"/>
  <c r="E214" i="15"/>
  <c r="E215" i="15"/>
  <c r="E216" i="15"/>
  <c r="E217" i="15"/>
  <c r="E218" i="15"/>
  <c r="E206" i="15"/>
  <c r="E190" i="15"/>
  <c r="E191" i="15"/>
  <c r="E192" i="15"/>
  <c r="E193" i="15"/>
  <c r="E194" i="15"/>
  <c r="E195" i="15"/>
  <c r="E196" i="15"/>
  <c r="E197" i="15"/>
  <c r="E198" i="15"/>
  <c r="E199" i="15"/>
  <c r="E200" i="15"/>
  <c r="E189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72" i="15"/>
  <c r="E156" i="15"/>
  <c r="E157" i="15"/>
  <c r="E158" i="15"/>
  <c r="E159" i="15"/>
  <c r="E160" i="15"/>
  <c r="E161" i="15"/>
  <c r="E162" i="15"/>
  <c r="E163" i="15"/>
  <c r="E164" i="15"/>
  <c r="E165" i="15"/>
  <c r="E166" i="15"/>
  <c r="E155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38" i="15"/>
  <c r="E122" i="15"/>
  <c r="E123" i="15"/>
  <c r="E124" i="15"/>
  <c r="E125" i="15"/>
  <c r="E126" i="15"/>
  <c r="E127" i="15"/>
  <c r="E128" i="15"/>
  <c r="E129" i="15"/>
  <c r="E130" i="15"/>
  <c r="E131" i="15"/>
  <c r="E132" i="15"/>
  <c r="E121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04" i="15"/>
  <c r="E88" i="15"/>
  <c r="E89" i="15"/>
  <c r="E90" i="15"/>
  <c r="E91" i="15"/>
  <c r="E92" i="15"/>
  <c r="E93" i="15"/>
  <c r="E94" i="15"/>
  <c r="E95" i="15"/>
  <c r="E96" i="15"/>
  <c r="E97" i="15"/>
  <c r="E98" i="15"/>
  <c r="E87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70" i="15"/>
  <c r="E54" i="15"/>
  <c r="E55" i="15"/>
  <c r="E56" i="15"/>
  <c r="E57" i="15"/>
  <c r="E58" i="15"/>
  <c r="E59" i="15"/>
  <c r="E60" i="15"/>
  <c r="E61" i="15"/>
  <c r="E62" i="15"/>
  <c r="E63" i="15"/>
  <c r="E64" i="15"/>
  <c r="E53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36" i="15"/>
  <c r="E22" i="15"/>
  <c r="E23" i="15"/>
  <c r="E24" i="15"/>
  <c r="E25" i="15"/>
  <c r="E26" i="15"/>
  <c r="E27" i="15"/>
  <c r="E28" i="15"/>
  <c r="E29" i="15"/>
  <c r="E30" i="15"/>
  <c r="E21" i="15"/>
  <c r="E7" i="15"/>
  <c r="E8" i="15"/>
  <c r="E9" i="15"/>
  <c r="E10" i="15"/>
  <c r="E11" i="15"/>
  <c r="E12" i="15"/>
  <c r="E13" i="15"/>
  <c r="E14" i="15"/>
  <c r="I20" i="15"/>
  <c r="H20" i="15"/>
  <c r="G20" i="15"/>
  <c r="F20" i="15"/>
  <c r="E20" i="15"/>
  <c r="D20" i="15"/>
  <c r="A20" i="15"/>
  <c r="E6" i="15"/>
  <c r="E317" i="15"/>
  <c r="A601" i="15"/>
  <c r="D601" i="15"/>
  <c r="F601" i="15"/>
  <c r="G601" i="15"/>
  <c r="A602" i="15"/>
  <c r="D602" i="15"/>
  <c r="F602" i="15"/>
  <c r="G602" i="15"/>
  <c r="A603" i="15"/>
  <c r="D603" i="15"/>
  <c r="F603" i="15"/>
  <c r="G603" i="15"/>
  <c r="A604" i="15"/>
  <c r="D604" i="15"/>
  <c r="F604" i="15"/>
  <c r="G604" i="15"/>
  <c r="A605" i="15"/>
  <c r="D605" i="15"/>
  <c r="F605" i="15"/>
  <c r="G605" i="15"/>
  <c r="A606" i="15"/>
  <c r="D606" i="15"/>
  <c r="F606" i="15"/>
  <c r="G606" i="15"/>
  <c r="A607" i="15"/>
  <c r="D607" i="15"/>
  <c r="F607" i="15"/>
  <c r="G607" i="15"/>
  <c r="A608" i="15"/>
  <c r="D608" i="15"/>
  <c r="F608" i="15"/>
  <c r="G608" i="15"/>
  <c r="A609" i="15"/>
  <c r="D609" i="15"/>
  <c r="F609" i="15"/>
  <c r="G609" i="15"/>
  <c r="A614" i="15"/>
  <c r="D614" i="15"/>
  <c r="F614" i="15"/>
  <c r="G614" i="15"/>
  <c r="A615" i="15"/>
  <c r="D615" i="15"/>
  <c r="F615" i="15"/>
  <c r="G615" i="15"/>
  <c r="A616" i="15"/>
  <c r="D616" i="15"/>
  <c r="F616" i="15"/>
  <c r="G616" i="15"/>
  <c r="A617" i="15"/>
  <c r="D617" i="15"/>
  <c r="F617" i="15"/>
  <c r="G617" i="15"/>
  <c r="A618" i="15"/>
  <c r="D618" i="15"/>
  <c r="F618" i="15"/>
  <c r="G618" i="15"/>
  <c r="A619" i="15"/>
  <c r="D619" i="15"/>
  <c r="F619" i="15"/>
  <c r="G619" i="15"/>
  <c r="A620" i="15"/>
  <c r="D620" i="15"/>
  <c r="F620" i="15"/>
  <c r="G620" i="15"/>
  <c r="A621" i="15"/>
  <c r="D621" i="15"/>
  <c r="F621" i="15"/>
  <c r="G621" i="15"/>
  <c r="A622" i="15"/>
  <c r="D622" i="15"/>
  <c r="F622" i="15"/>
  <c r="G622" i="15"/>
  <c r="A623" i="15"/>
  <c r="D623" i="15"/>
  <c r="F623" i="15"/>
  <c r="G623" i="15"/>
  <c r="A624" i="15"/>
  <c r="D624" i="15"/>
  <c r="F624" i="15"/>
  <c r="G624" i="15"/>
  <c r="A630" i="15"/>
  <c r="D630" i="15"/>
  <c r="F630" i="15"/>
  <c r="G630" i="15"/>
  <c r="A631" i="15"/>
  <c r="D631" i="15"/>
  <c r="F631" i="15"/>
  <c r="G631" i="15"/>
  <c r="A632" i="15"/>
  <c r="D632" i="15"/>
  <c r="F632" i="15"/>
  <c r="G632" i="15"/>
  <c r="A633" i="15"/>
  <c r="D633" i="15"/>
  <c r="F633" i="15"/>
  <c r="G633" i="15"/>
  <c r="I633" i="15"/>
  <c r="A634" i="15"/>
  <c r="D634" i="15"/>
  <c r="F634" i="15"/>
  <c r="G634" i="15"/>
  <c r="I634" i="15"/>
  <c r="A635" i="15"/>
  <c r="D635" i="15"/>
  <c r="F635" i="15"/>
  <c r="G635" i="15"/>
  <c r="I635" i="15"/>
  <c r="A636" i="15"/>
  <c r="D636" i="15"/>
  <c r="F636" i="15"/>
  <c r="G636" i="15"/>
  <c r="I636" i="15"/>
  <c r="A637" i="15"/>
  <c r="D637" i="15"/>
  <c r="F637" i="15"/>
  <c r="G637" i="15"/>
  <c r="I637" i="15"/>
  <c r="A638" i="15"/>
  <c r="D638" i="15"/>
  <c r="F638" i="15"/>
  <c r="G638" i="15"/>
  <c r="I638" i="15"/>
  <c r="A639" i="15"/>
  <c r="D639" i="15"/>
  <c r="F639" i="15"/>
  <c r="G639" i="15"/>
  <c r="I639" i="15"/>
  <c r="A640" i="15"/>
  <c r="D640" i="15"/>
  <c r="F640" i="15"/>
  <c r="G640" i="15"/>
  <c r="I640" i="15"/>
  <c r="A641" i="15"/>
  <c r="D641" i="15"/>
  <c r="F641" i="15"/>
  <c r="G641" i="15"/>
  <c r="I641" i="15"/>
  <c r="A642" i="15"/>
  <c r="D642" i="15"/>
  <c r="F642" i="15"/>
  <c r="G642" i="15"/>
  <c r="I642" i="15"/>
  <c r="A647" i="15"/>
  <c r="D647" i="15"/>
  <c r="F647" i="15"/>
  <c r="G647" i="15"/>
  <c r="A664" i="15"/>
  <c r="D664" i="15"/>
  <c r="F664" i="15"/>
  <c r="G664" i="15"/>
  <c r="A665" i="15"/>
  <c r="D665" i="15"/>
  <c r="F665" i="15"/>
  <c r="G665" i="15"/>
  <c r="A666" i="15"/>
  <c r="D666" i="15"/>
  <c r="F666" i="15"/>
  <c r="G666" i="15"/>
  <c r="A667" i="15"/>
  <c r="D667" i="15"/>
  <c r="F667" i="15"/>
  <c r="G667" i="15"/>
  <c r="A668" i="15"/>
  <c r="D668" i="15"/>
  <c r="F668" i="15"/>
  <c r="G668" i="15"/>
  <c r="A669" i="15"/>
  <c r="D669" i="15"/>
  <c r="F669" i="15"/>
  <c r="G669" i="15"/>
  <c r="A670" i="15"/>
  <c r="D670" i="15"/>
  <c r="F670" i="15"/>
  <c r="G670" i="15"/>
  <c r="A671" i="15"/>
  <c r="D671" i="15"/>
  <c r="F671" i="15"/>
  <c r="G671" i="15"/>
  <c r="A672" i="15"/>
  <c r="D672" i="15"/>
  <c r="F672" i="15"/>
  <c r="G672" i="15"/>
  <c r="A673" i="15"/>
  <c r="D673" i="15"/>
  <c r="F673" i="15"/>
  <c r="G673" i="15"/>
  <c r="A674" i="15"/>
  <c r="D674" i="15"/>
  <c r="F674" i="15"/>
  <c r="G674" i="15"/>
  <c r="A675" i="15"/>
  <c r="D675" i="15"/>
  <c r="F675" i="15"/>
  <c r="G675" i="15"/>
  <c r="A676" i="15"/>
  <c r="D676" i="15"/>
  <c r="F676" i="15"/>
  <c r="G676" i="15"/>
  <c r="A681" i="15"/>
  <c r="D681" i="15"/>
  <c r="F681" i="15"/>
  <c r="G681" i="15"/>
  <c r="A698" i="15"/>
  <c r="D698" i="15"/>
  <c r="F698" i="15"/>
  <c r="G698" i="15"/>
  <c r="A715" i="15"/>
  <c r="D715" i="15"/>
  <c r="F715" i="15"/>
  <c r="G715" i="15"/>
  <c r="A716" i="15"/>
  <c r="D716" i="15"/>
  <c r="F716" i="15"/>
  <c r="G716" i="15"/>
  <c r="A717" i="15"/>
  <c r="D717" i="15"/>
  <c r="F717" i="15"/>
  <c r="G717" i="15"/>
  <c r="A718" i="15"/>
  <c r="D718" i="15"/>
  <c r="F718" i="15"/>
  <c r="G718" i="15"/>
  <c r="I718" i="15"/>
  <c r="A719" i="15"/>
  <c r="D719" i="15"/>
  <c r="F719" i="15"/>
  <c r="G719" i="15"/>
  <c r="I719" i="15"/>
  <c r="A720" i="15"/>
  <c r="D720" i="15"/>
  <c r="F720" i="15"/>
  <c r="G720" i="15"/>
  <c r="I720" i="15"/>
  <c r="A721" i="15"/>
  <c r="D721" i="15"/>
  <c r="F721" i="15"/>
  <c r="G721" i="15"/>
  <c r="I721" i="15"/>
  <c r="A722" i="15"/>
  <c r="D722" i="15"/>
  <c r="F722" i="15"/>
  <c r="G722" i="15"/>
  <c r="I722" i="15"/>
  <c r="A723" i="15"/>
  <c r="D723" i="15"/>
  <c r="F723" i="15"/>
  <c r="G723" i="15"/>
  <c r="I723" i="15"/>
  <c r="A724" i="15"/>
  <c r="D724" i="15"/>
  <c r="F724" i="15"/>
  <c r="G724" i="15"/>
  <c r="I724" i="15"/>
  <c r="A725" i="15"/>
  <c r="D725" i="15"/>
  <c r="F725" i="15"/>
  <c r="G725" i="15"/>
  <c r="I725" i="15"/>
  <c r="A726" i="15"/>
  <c r="D726" i="15"/>
  <c r="F726" i="15"/>
  <c r="G726" i="15"/>
  <c r="I726" i="15"/>
  <c r="A732" i="15"/>
  <c r="D732" i="15"/>
  <c r="F732" i="15"/>
  <c r="G732" i="15"/>
  <c r="A733" i="15"/>
  <c r="D733" i="15"/>
  <c r="F733" i="15"/>
  <c r="G733" i="15"/>
  <c r="A734" i="15"/>
  <c r="D734" i="15"/>
  <c r="F734" i="15"/>
  <c r="G734" i="15"/>
  <c r="A735" i="15"/>
  <c r="D735" i="15"/>
  <c r="F735" i="15"/>
  <c r="G735" i="15"/>
  <c r="A736" i="15"/>
  <c r="D736" i="15"/>
  <c r="F736" i="15"/>
  <c r="G736" i="15"/>
  <c r="A737" i="15"/>
  <c r="D737" i="15"/>
  <c r="F737" i="15"/>
  <c r="G737" i="15"/>
  <c r="A738" i="15"/>
  <c r="D738" i="15"/>
  <c r="F738" i="15"/>
  <c r="G738" i="15"/>
  <c r="A739" i="15"/>
  <c r="D739" i="15"/>
  <c r="F739" i="15"/>
  <c r="G739" i="15"/>
  <c r="I739" i="15"/>
  <c r="A740" i="15"/>
  <c r="D740" i="15"/>
  <c r="F740" i="15"/>
  <c r="G740" i="15"/>
  <c r="I740" i="15"/>
  <c r="A741" i="15"/>
  <c r="D741" i="15"/>
  <c r="F741" i="15"/>
  <c r="G741" i="15"/>
  <c r="I741" i="15"/>
  <c r="A742" i="15"/>
  <c r="D742" i="15"/>
  <c r="F742" i="15"/>
  <c r="G742" i="15"/>
  <c r="I742" i="15"/>
  <c r="A743" i="15"/>
  <c r="D743" i="15"/>
  <c r="F743" i="15"/>
  <c r="G743" i="15"/>
  <c r="I743" i="15"/>
  <c r="A744" i="15"/>
  <c r="D744" i="15"/>
  <c r="F744" i="15"/>
  <c r="G744" i="15"/>
  <c r="I744" i="15"/>
  <c r="A749" i="15"/>
  <c r="D749" i="15"/>
  <c r="F749" i="15"/>
  <c r="G749" i="15"/>
  <c r="A750" i="15"/>
  <c r="D750" i="15"/>
  <c r="F750" i="15"/>
  <c r="G750" i="15"/>
  <c r="A751" i="15"/>
  <c r="D751" i="15"/>
  <c r="F751" i="15"/>
  <c r="G751" i="15"/>
  <c r="I751" i="15"/>
  <c r="A752" i="15"/>
  <c r="D752" i="15"/>
  <c r="F752" i="15"/>
  <c r="G752" i="15"/>
  <c r="I752" i="15"/>
  <c r="A753" i="15"/>
  <c r="D753" i="15"/>
  <c r="F753" i="15"/>
  <c r="G753" i="15"/>
  <c r="I753" i="15"/>
  <c r="A754" i="15"/>
  <c r="D754" i="15"/>
  <c r="F754" i="15"/>
  <c r="G754" i="15"/>
  <c r="I754" i="15"/>
  <c r="A755" i="15"/>
  <c r="D755" i="15"/>
  <c r="F755" i="15"/>
  <c r="G755" i="15"/>
  <c r="I755" i="15"/>
  <c r="A756" i="15"/>
  <c r="D756" i="15"/>
  <c r="F756" i="15"/>
  <c r="G756" i="15"/>
  <c r="I756" i="15"/>
  <c r="A757" i="15"/>
  <c r="D757" i="15"/>
  <c r="F757" i="15"/>
  <c r="G757" i="15"/>
  <c r="I757" i="15"/>
  <c r="A758" i="15"/>
  <c r="D758" i="15"/>
  <c r="F758" i="15"/>
  <c r="G758" i="15"/>
  <c r="I758" i="15"/>
  <c r="A759" i="15"/>
  <c r="D759" i="15"/>
  <c r="F759" i="15"/>
  <c r="G759" i="15"/>
  <c r="I759" i="15"/>
  <c r="A760" i="15"/>
  <c r="D760" i="15"/>
  <c r="F760" i="15"/>
  <c r="G760" i="15"/>
  <c r="I760" i="15"/>
  <c r="A766" i="15"/>
  <c r="D766" i="15"/>
  <c r="F766" i="15"/>
  <c r="G766" i="15"/>
  <c r="A767" i="15"/>
  <c r="D767" i="15"/>
  <c r="F767" i="15"/>
  <c r="G767" i="15"/>
  <c r="A768" i="15"/>
  <c r="D768" i="15"/>
  <c r="F768" i="15"/>
  <c r="G768" i="15"/>
  <c r="I768" i="15"/>
  <c r="A769" i="15"/>
  <c r="D769" i="15"/>
  <c r="F769" i="15"/>
  <c r="G769" i="15"/>
  <c r="I769" i="15"/>
  <c r="A770" i="15"/>
  <c r="D770" i="15"/>
  <c r="F770" i="15"/>
  <c r="G770" i="15"/>
  <c r="I770" i="15"/>
  <c r="A771" i="15"/>
  <c r="D771" i="15"/>
  <c r="F771" i="15"/>
  <c r="G771" i="15"/>
  <c r="I771" i="15"/>
  <c r="A772" i="15"/>
  <c r="D772" i="15"/>
  <c r="F772" i="15"/>
  <c r="G772" i="15"/>
  <c r="I772" i="15"/>
  <c r="A773" i="15"/>
  <c r="D773" i="15"/>
  <c r="F773" i="15"/>
  <c r="G773" i="15"/>
  <c r="I773" i="15"/>
  <c r="A774" i="15"/>
  <c r="D774" i="15"/>
  <c r="F774" i="15"/>
  <c r="G774" i="15"/>
  <c r="I774" i="15"/>
  <c r="A775" i="15"/>
  <c r="D775" i="15"/>
  <c r="F775" i="15"/>
  <c r="G775" i="15"/>
  <c r="I775" i="15"/>
  <c r="A776" i="15"/>
  <c r="D776" i="15"/>
  <c r="F776" i="15"/>
  <c r="G776" i="15"/>
  <c r="I776" i="15"/>
  <c r="A777" i="15"/>
  <c r="D777" i="15"/>
  <c r="F777" i="15"/>
  <c r="G777" i="15"/>
  <c r="I777" i="15"/>
  <c r="A778" i="15"/>
  <c r="D778" i="15"/>
  <c r="F778" i="15"/>
  <c r="G778" i="15"/>
  <c r="I778" i="15"/>
  <c r="A783" i="15"/>
  <c r="D783" i="15"/>
  <c r="F783" i="15"/>
  <c r="G783" i="15"/>
  <c r="A784" i="15"/>
  <c r="D784" i="15"/>
  <c r="F784" i="15"/>
  <c r="G784" i="15"/>
  <c r="A785" i="15"/>
  <c r="D785" i="15"/>
  <c r="F785" i="15"/>
  <c r="G785" i="15"/>
  <c r="I785" i="15"/>
  <c r="A786" i="15"/>
  <c r="D786" i="15"/>
  <c r="F786" i="15"/>
  <c r="G786" i="15"/>
  <c r="I786" i="15"/>
  <c r="A787" i="15"/>
  <c r="D787" i="15"/>
  <c r="F787" i="15"/>
  <c r="G787" i="15"/>
  <c r="I787" i="15"/>
  <c r="A788" i="15"/>
  <c r="D788" i="15"/>
  <c r="F788" i="15"/>
  <c r="G788" i="15"/>
  <c r="I788" i="15"/>
  <c r="A789" i="15"/>
  <c r="D789" i="15"/>
  <c r="F789" i="15"/>
  <c r="G789" i="15"/>
  <c r="I789" i="15"/>
  <c r="A790" i="15"/>
  <c r="D790" i="15"/>
  <c r="F790" i="15"/>
  <c r="G790" i="15"/>
  <c r="I790" i="15"/>
  <c r="A791" i="15"/>
  <c r="D791" i="15"/>
  <c r="F791" i="15"/>
  <c r="G791" i="15"/>
  <c r="I791" i="15"/>
  <c r="A792" i="15"/>
  <c r="D792" i="15"/>
  <c r="F792" i="15"/>
  <c r="G792" i="15"/>
  <c r="I792" i="15"/>
  <c r="A793" i="15"/>
  <c r="D793" i="15"/>
  <c r="F793" i="15"/>
  <c r="G793" i="15"/>
  <c r="I793" i="15"/>
  <c r="A794" i="15"/>
  <c r="D794" i="15"/>
  <c r="F794" i="15"/>
  <c r="G794" i="15"/>
  <c r="I794" i="15"/>
  <c r="A800" i="15"/>
  <c r="D800" i="15"/>
  <c r="F800" i="15"/>
  <c r="G800" i="15"/>
  <c r="A801" i="15"/>
  <c r="D801" i="15"/>
  <c r="F801" i="15"/>
  <c r="G801" i="15"/>
  <c r="A802" i="15"/>
  <c r="D802" i="15"/>
  <c r="F802" i="15"/>
  <c r="G802" i="15"/>
  <c r="I802" i="15"/>
  <c r="A803" i="15"/>
  <c r="D803" i="15"/>
  <c r="F803" i="15"/>
  <c r="G803" i="15"/>
  <c r="I803" i="15"/>
  <c r="A804" i="15"/>
  <c r="D804" i="15"/>
  <c r="F804" i="15"/>
  <c r="G804" i="15"/>
  <c r="I804" i="15"/>
  <c r="A805" i="15"/>
  <c r="D805" i="15"/>
  <c r="F805" i="15"/>
  <c r="G805" i="15"/>
  <c r="I805" i="15"/>
  <c r="A806" i="15"/>
  <c r="D806" i="15"/>
  <c r="F806" i="15"/>
  <c r="G806" i="15"/>
  <c r="I806" i="15"/>
  <c r="A807" i="15"/>
  <c r="D807" i="15"/>
  <c r="F807" i="15"/>
  <c r="G807" i="15"/>
  <c r="I807" i="15"/>
  <c r="A808" i="15"/>
  <c r="D808" i="15"/>
  <c r="F808" i="15"/>
  <c r="G808" i="15"/>
  <c r="I808" i="15"/>
  <c r="A809" i="15"/>
  <c r="D809" i="15"/>
  <c r="F809" i="15"/>
  <c r="G809" i="15"/>
  <c r="I809" i="15"/>
  <c r="A810" i="15"/>
  <c r="D810" i="15"/>
  <c r="F810" i="15"/>
  <c r="G810" i="15"/>
  <c r="I810" i="15"/>
  <c r="A811" i="15"/>
  <c r="D811" i="15"/>
  <c r="F811" i="15"/>
  <c r="G811" i="15"/>
  <c r="I811" i="15"/>
  <c r="A812" i="15"/>
  <c r="D812" i="15"/>
  <c r="F812" i="15"/>
  <c r="G812" i="15"/>
  <c r="I812" i="15"/>
  <c r="A817" i="15"/>
  <c r="D817" i="15"/>
  <c r="F817" i="15"/>
  <c r="G817" i="15"/>
  <c r="A834" i="15"/>
  <c r="D834" i="15"/>
  <c r="F834" i="15"/>
  <c r="G834" i="15"/>
  <c r="A835" i="15"/>
  <c r="D835" i="15"/>
  <c r="F835" i="15"/>
  <c r="G835" i="15"/>
  <c r="A836" i="15"/>
  <c r="D836" i="15"/>
  <c r="F836" i="15"/>
  <c r="G836" i="15"/>
  <c r="I836" i="15"/>
  <c r="A837" i="15"/>
  <c r="D837" i="15"/>
  <c r="F837" i="15"/>
  <c r="G837" i="15"/>
  <c r="I837" i="15"/>
  <c r="A838" i="15"/>
  <c r="D838" i="15"/>
  <c r="F838" i="15"/>
  <c r="G838" i="15"/>
  <c r="I838" i="15"/>
  <c r="A839" i="15"/>
  <c r="D839" i="15"/>
  <c r="F839" i="15"/>
  <c r="G839" i="15"/>
  <c r="I839" i="15"/>
  <c r="A840" i="15"/>
  <c r="D840" i="15"/>
  <c r="F840" i="15"/>
  <c r="G840" i="15"/>
  <c r="I840" i="15"/>
  <c r="A841" i="15"/>
  <c r="D841" i="15"/>
  <c r="F841" i="15"/>
  <c r="G841" i="15"/>
  <c r="I841" i="15"/>
  <c r="A842" i="15"/>
  <c r="D842" i="15"/>
  <c r="F842" i="15"/>
  <c r="G842" i="15"/>
  <c r="I842" i="15"/>
  <c r="A843" i="15"/>
  <c r="D843" i="15"/>
  <c r="F843" i="15"/>
  <c r="G843" i="15"/>
  <c r="I843" i="15"/>
  <c r="A844" i="15"/>
  <c r="D844" i="15"/>
  <c r="F844" i="15"/>
  <c r="G844" i="15"/>
  <c r="I844" i="15"/>
  <c r="A845" i="15"/>
  <c r="D845" i="15"/>
  <c r="F845" i="15"/>
  <c r="G845" i="15"/>
  <c r="I845" i="15"/>
  <c r="A846" i="15"/>
  <c r="D846" i="15"/>
  <c r="F846" i="15"/>
  <c r="G846" i="15"/>
  <c r="I846" i="15"/>
  <c r="A851" i="15"/>
  <c r="D851" i="15"/>
  <c r="F851" i="15"/>
  <c r="G851" i="15"/>
  <c r="A852" i="15"/>
  <c r="D852" i="15"/>
  <c r="F852" i="15"/>
  <c r="G852" i="15"/>
  <c r="A853" i="15"/>
  <c r="D853" i="15"/>
  <c r="F853" i="15"/>
  <c r="G853" i="15"/>
  <c r="A854" i="15"/>
  <c r="D854" i="15"/>
  <c r="F854" i="15"/>
  <c r="G854" i="15"/>
  <c r="I854" i="15"/>
  <c r="A855" i="15"/>
  <c r="D855" i="15"/>
  <c r="F855" i="15"/>
  <c r="G855" i="15"/>
  <c r="I855" i="15"/>
  <c r="A856" i="15"/>
  <c r="D856" i="15"/>
  <c r="F856" i="15"/>
  <c r="G856" i="15"/>
  <c r="I856" i="15"/>
  <c r="A857" i="15"/>
  <c r="D857" i="15"/>
  <c r="F857" i="15"/>
  <c r="G857" i="15"/>
  <c r="I857" i="15"/>
  <c r="A858" i="15"/>
  <c r="D858" i="15"/>
  <c r="F858" i="15"/>
  <c r="G858" i="15"/>
  <c r="I858" i="15"/>
  <c r="A859" i="15"/>
  <c r="D859" i="15"/>
  <c r="F859" i="15"/>
  <c r="G859" i="15"/>
  <c r="I859" i="15"/>
  <c r="A860" i="15"/>
  <c r="D860" i="15"/>
  <c r="F860" i="15"/>
  <c r="G860" i="15"/>
  <c r="I860" i="15"/>
  <c r="A861" i="15"/>
  <c r="D861" i="15"/>
  <c r="F861" i="15"/>
  <c r="G861" i="15"/>
  <c r="I861" i="15"/>
  <c r="A862" i="15"/>
  <c r="D862" i="15"/>
  <c r="F862" i="15"/>
  <c r="G862" i="15"/>
  <c r="I862" i="15"/>
  <c r="G600" i="15"/>
  <c r="F600" i="15"/>
  <c r="D600" i="15"/>
  <c r="A600" i="15"/>
  <c r="I895" i="15"/>
  <c r="G895" i="15"/>
  <c r="F895" i="15"/>
  <c r="E895" i="15"/>
  <c r="D895" i="15"/>
  <c r="A895" i="15"/>
  <c r="I894" i="15"/>
  <c r="G894" i="15"/>
  <c r="F894" i="15"/>
  <c r="E894" i="15"/>
  <c r="D894" i="15"/>
  <c r="A894" i="15"/>
  <c r="I893" i="15"/>
  <c r="G893" i="15"/>
  <c r="F893" i="15"/>
  <c r="E893" i="15"/>
  <c r="D893" i="15"/>
  <c r="A893" i="15"/>
  <c r="I892" i="15"/>
  <c r="G892" i="15"/>
  <c r="F892" i="15"/>
  <c r="E892" i="15"/>
  <c r="D892" i="15"/>
  <c r="A892" i="15"/>
  <c r="I891" i="15"/>
  <c r="G891" i="15"/>
  <c r="F891" i="15"/>
  <c r="E891" i="15"/>
  <c r="D891" i="15"/>
  <c r="A891" i="15"/>
  <c r="I890" i="15"/>
  <c r="G890" i="15"/>
  <c r="F890" i="15"/>
  <c r="E890" i="15"/>
  <c r="D890" i="15"/>
  <c r="A890" i="15"/>
  <c r="I889" i="15"/>
  <c r="G889" i="15"/>
  <c r="F889" i="15"/>
  <c r="E889" i="15"/>
  <c r="D889" i="15"/>
  <c r="A889" i="15"/>
  <c r="I888" i="15"/>
  <c r="G888" i="15"/>
  <c r="F888" i="15"/>
  <c r="E888" i="15"/>
  <c r="D888" i="15"/>
  <c r="A888" i="15"/>
  <c r="I887" i="15"/>
  <c r="G887" i="15"/>
  <c r="F887" i="15"/>
  <c r="E887" i="15"/>
  <c r="D887" i="15"/>
  <c r="A887" i="15"/>
  <c r="I886" i="15"/>
  <c r="G886" i="15"/>
  <c r="F886" i="15"/>
  <c r="E886" i="15"/>
  <c r="D886" i="15"/>
  <c r="A886" i="15"/>
  <c r="I885" i="15"/>
  <c r="G885" i="15"/>
  <c r="F885" i="15"/>
  <c r="E885" i="15"/>
  <c r="D885" i="15"/>
  <c r="A885" i="15"/>
  <c r="I880" i="15"/>
  <c r="G880" i="15"/>
  <c r="F880" i="15"/>
  <c r="E880" i="15"/>
  <c r="D880" i="15"/>
  <c r="A880" i="15"/>
  <c r="I879" i="15"/>
  <c r="G879" i="15"/>
  <c r="F879" i="15"/>
  <c r="E879" i="15"/>
  <c r="D879" i="15"/>
  <c r="A879" i="15"/>
  <c r="I878" i="15"/>
  <c r="G878" i="15"/>
  <c r="F878" i="15"/>
  <c r="E878" i="15"/>
  <c r="D878" i="15"/>
  <c r="A878" i="15"/>
  <c r="I877" i="15"/>
  <c r="G877" i="15"/>
  <c r="F877" i="15"/>
  <c r="E877" i="15"/>
  <c r="D877" i="15"/>
  <c r="A877" i="15"/>
  <c r="I876" i="15"/>
  <c r="G876" i="15"/>
  <c r="F876" i="15"/>
  <c r="E876" i="15"/>
  <c r="D876" i="15"/>
  <c r="A876" i="15"/>
  <c r="I875" i="15"/>
  <c r="G875" i="15"/>
  <c r="F875" i="15"/>
  <c r="E875" i="15"/>
  <c r="D875" i="15"/>
  <c r="A875" i="15"/>
  <c r="I874" i="15"/>
  <c r="G874" i="15"/>
  <c r="F874" i="15"/>
  <c r="E874" i="15"/>
  <c r="D874" i="15"/>
  <c r="A874" i="15"/>
  <c r="I873" i="15"/>
  <c r="G873" i="15"/>
  <c r="F873" i="15"/>
  <c r="E873" i="15"/>
  <c r="D873" i="15"/>
  <c r="A873" i="15"/>
  <c r="I872" i="15"/>
  <c r="G872" i="15"/>
  <c r="F872" i="15"/>
  <c r="E872" i="15"/>
  <c r="D872" i="15"/>
  <c r="A872" i="15"/>
  <c r="I871" i="15"/>
  <c r="G871" i="15"/>
  <c r="F871" i="15"/>
  <c r="E871" i="15"/>
  <c r="D871" i="15"/>
  <c r="A871" i="15"/>
  <c r="I870" i="15"/>
  <c r="G870" i="15"/>
  <c r="F870" i="15"/>
  <c r="E870" i="15"/>
  <c r="D870" i="15"/>
  <c r="A870" i="15"/>
  <c r="I869" i="15"/>
  <c r="G869" i="15"/>
  <c r="F869" i="15"/>
  <c r="E869" i="15"/>
  <c r="D869" i="15"/>
  <c r="A869" i="15"/>
  <c r="I868" i="15"/>
  <c r="G868" i="15"/>
  <c r="F868" i="15"/>
  <c r="E868" i="15"/>
  <c r="D868" i="15"/>
  <c r="A868" i="15"/>
  <c r="I867" i="15"/>
  <c r="H867" i="15"/>
  <c r="G867" i="15"/>
  <c r="F867" i="15"/>
  <c r="E867" i="15"/>
  <c r="D867" i="15"/>
  <c r="A867" i="15"/>
  <c r="D572" i="15"/>
  <c r="E572" i="15"/>
  <c r="F572" i="15"/>
  <c r="G572" i="15"/>
  <c r="D573" i="15"/>
  <c r="E573" i="15"/>
  <c r="F573" i="15"/>
  <c r="G573" i="15"/>
  <c r="D574" i="15"/>
  <c r="E574" i="15"/>
  <c r="F574" i="15"/>
  <c r="G574" i="15"/>
  <c r="D575" i="15"/>
  <c r="E575" i="15"/>
  <c r="F575" i="15"/>
  <c r="G575" i="15"/>
  <c r="D576" i="15"/>
  <c r="E576" i="15"/>
  <c r="F576" i="15"/>
  <c r="G576" i="15"/>
  <c r="D577" i="15"/>
  <c r="E577" i="15"/>
  <c r="F577" i="15"/>
  <c r="G577" i="15"/>
  <c r="I577" i="15"/>
  <c r="D578" i="15"/>
  <c r="E578" i="15"/>
  <c r="F578" i="15"/>
  <c r="G578" i="15"/>
  <c r="I578" i="15"/>
  <c r="D579" i="15"/>
  <c r="E579" i="15"/>
  <c r="F579" i="15"/>
  <c r="G579" i="15"/>
  <c r="I579" i="15"/>
  <c r="D580" i="15"/>
  <c r="E580" i="15"/>
  <c r="F580" i="15"/>
  <c r="G580" i="15"/>
  <c r="I580" i="15"/>
  <c r="D581" i="15"/>
  <c r="E581" i="15"/>
  <c r="F581" i="15"/>
  <c r="G581" i="15"/>
  <c r="I581" i="15"/>
  <c r="D582" i="15"/>
  <c r="E582" i="15"/>
  <c r="F582" i="15"/>
  <c r="G582" i="15"/>
  <c r="I582" i="15"/>
  <c r="D583" i="15"/>
  <c r="E583" i="15"/>
  <c r="F583" i="15"/>
  <c r="G583" i="15"/>
  <c r="I583" i="15"/>
  <c r="D588" i="15"/>
  <c r="E588" i="15"/>
  <c r="F588" i="15"/>
  <c r="G588" i="15"/>
  <c r="I588" i="15"/>
  <c r="D589" i="15"/>
  <c r="E589" i="15"/>
  <c r="F589" i="15"/>
  <c r="G589" i="15"/>
  <c r="I589" i="15"/>
  <c r="D590" i="15"/>
  <c r="E590" i="15"/>
  <c r="F590" i="15"/>
  <c r="G590" i="15"/>
  <c r="I590" i="15"/>
  <c r="D591" i="15"/>
  <c r="E591" i="15"/>
  <c r="F591" i="15"/>
  <c r="G591" i="15"/>
  <c r="I591" i="15"/>
  <c r="D592" i="15"/>
  <c r="E592" i="15"/>
  <c r="F592" i="15"/>
  <c r="G592" i="15"/>
  <c r="I592" i="15"/>
  <c r="D593" i="15"/>
  <c r="E593" i="15"/>
  <c r="F593" i="15"/>
  <c r="G593" i="15"/>
  <c r="I593" i="15"/>
  <c r="D594" i="15"/>
  <c r="E594" i="15"/>
  <c r="F594" i="15"/>
  <c r="G594" i="15"/>
  <c r="I594" i="15"/>
  <c r="D595" i="15"/>
  <c r="E595" i="15"/>
  <c r="F595" i="15"/>
  <c r="G595" i="15"/>
  <c r="I595" i="15"/>
  <c r="D596" i="15"/>
  <c r="E596" i="15"/>
  <c r="F596" i="15"/>
  <c r="G596" i="15"/>
  <c r="I596" i="15"/>
  <c r="D597" i="15"/>
  <c r="E597" i="15"/>
  <c r="F597" i="15"/>
  <c r="G597" i="15"/>
  <c r="I597" i="15"/>
  <c r="D598" i="15"/>
  <c r="E598" i="15"/>
  <c r="F598" i="15"/>
  <c r="G598" i="15"/>
  <c r="I598" i="15"/>
  <c r="G571" i="15"/>
  <c r="F571" i="15"/>
  <c r="E571" i="15"/>
  <c r="D571" i="15"/>
  <c r="A571" i="15"/>
  <c r="A304" i="15"/>
  <c r="D304" i="15"/>
  <c r="F304" i="15"/>
  <c r="G304" i="15"/>
  <c r="A305" i="15"/>
  <c r="D305" i="15"/>
  <c r="F305" i="15"/>
  <c r="G305" i="15"/>
  <c r="A306" i="15"/>
  <c r="D306" i="15"/>
  <c r="F306" i="15"/>
  <c r="G306" i="15"/>
  <c r="A307" i="15"/>
  <c r="D307" i="15"/>
  <c r="F307" i="15"/>
  <c r="G307" i="15"/>
  <c r="A308" i="15"/>
  <c r="D308" i="15"/>
  <c r="F308" i="15"/>
  <c r="G308" i="15"/>
  <c r="A309" i="15"/>
  <c r="D309" i="15"/>
  <c r="F309" i="15"/>
  <c r="G309" i="15"/>
  <c r="A310" i="15"/>
  <c r="D310" i="15"/>
  <c r="F310" i="15"/>
  <c r="G310" i="15"/>
  <c r="A311" i="15"/>
  <c r="D311" i="15"/>
  <c r="F311" i="15"/>
  <c r="G311" i="15"/>
  <c r="A312" i="15"/>
  <c r="D312" i="15"/>
  <c r="F312" i="15"/>
  <c r="G312" i="15"/>
  <c r="A317" i="15"/>
  <c r="D317" i="15"/>
  <c r="F317" i="15"/>
  <c r="G317" i="15"/>
  <c r="A318" i="15"/>
  <c r="D318" i="15"/>
  <c r="F318" i="15"/>
  <c r="G318" i="15"/>
  <c r="A319" i="15"/>
  <c r="D319" i="15"/>
  <c r="F319" i="15"/>
  <c r="G319" i="15"/>
  <c r="A320" i="15"/>
  <c r="D320" i="15"/>
  <c r="F320" i="15"/>
  <c r="G320" i="15"/>
  <c r="A321" i="15"/>
  <c r="D321" i="15"/>
  <c r="F321" i="15"/>
  <c r="G321" i="15"/>
  <c r="A322" i="15"/>
  <c r="D322" i="15"/>
  <c r="F322" i="15"/>
  <c r="G322" i="15"/>
  <c r="A323" i="15"/>
  <c r="D323" i="15"/>
  <c r="F323" i="15"/>
  <c r="G323" i="15"/>
  <c r="A324" i="15"/>
  <c r="D324" i="15"/>
  <c r="F324" i="15"/>
  <c r="G324" i="15"/>
  <c r="A325" i="15"/>
  <c r="D325" i="15"/>
  <c r="F325" i="15"/>
  <c r="G325" i="15"/>
  <c r="A326" i="15"/>
  <c r="D326" i="15"/>
  <c r="F326" i="15"/>
  <c r="G326" i="15"/>
  <c r="A327" i="15"/>
  <c r="D327" i="15"/>
  <c r="F327" i="15"/>
  <c r="G327" i="15"/>
  <c r="A333" i="15"/>
  <c r="D333" i="15"/>
  <c r="F333" i="15"/>
  <c r="G333" i="15"/>
  <c r="A334" i="15"/>
  <c r="D334" i="15"/>
  <c r="F334" i="15"/>
  <c r="G334" i="15"/>
  <c r="A335" i="15"/>
  <c r="D335" i="15"/>
  <c r="F335" i="15"/>
  <c r="G335" i="15"/>
  <c r="A336" i="15"/>
  <c r="D336" i="15"/>
  <c r="F336" i="15"/>
  <c r="G336" i="15"/>
  <c r="A337" i="15"/>
  <c r="D337" i="15"/>
  <c r="F337" i="15"/>
  <c r="G337" i="15"/>
  <c r="A338" i="15"/>
  <c r="D338" i="15"/>
  <c r="F338" i="15"/>
  <c r="G338" i="15"/>
  <c r="A339" i="15"/>
  <c r="D339" i="15"/>
  <c r="F339" i="15"/>
  <c r="G339" i="15"/>
  <c r="A340" i="15"/>
  <c r="D340" i="15"/>
  <c r="F340" i="15"/>
  <c r="G340" i="15"/>
  <c r="A341" i="15"/>
  <c r="D341" i="15"/>
  <c r="F341" i="15"/>
  <c r="G341" i="15"/>
  <c r="A342" i="15"/>
  <c r="D342" i="15"/>
  <c r="F342" i="15"/>
  <c r="G342" i="15"/>
  <c r="A343" i="15"/>
  <c r="D343" i="15"/>
  <c r="F343" i="15"/>
  <c r="G343" i="15"/>
  <c r="A344" i="15"/>
  <c r="D344" i="15"/>
  <c r="F344" i="15"/>
  <c r="G344" i="15"/>
  <c r="A345" i="15"/>
  <c r="D345" i="15"/>
  <c r="F345" i="15"/>
  <c r="G345" i="15"/>
  <c r="A350" i="15"/>
  <c r="D350" i="15"/>
  <c r="F350" i="15"/>
  <c r="G350" i="15"/>
  <c r="A351" i="15"/>
  <c r="D351" i="15"/>
  <c r="F351" i="15"/>
  <c r="G351" i="15"/>
  <c r="A352" i="15"/>
  <c r="D352" i="15"/>
  <c r="F352" i="15"/>
  <c r="G352" i="15"/>
  <c r="A353" i="15"/>
  <c r="D353" i="15"/>
  <c r="F353" i="15"/>
  <c r="G353" i="15"/>
  <c r="A354" i="15"/>
  <c r="D354" i="15"/>
  <c r="F354" i="15"/>
  <c r="G354" i="15"/>
  <c r="A355" i="15"/>
  <c r="D355" i="15"/>
  <c r="F355" i="15"/>
  <c r="G355" i="15"/>
  <c r="A356" i="15"/>
  <c r="D356" i="15"/>
  <c r="F356" i="15"/>
  <c r="G356" i="15"/>
  <c r="A357" i="15"/>
  <c r="D357" i="15"/>
  <c r="F357" i="15"/>
  <c r="G357" i="15"/>
  <c r="A358" i="15"/>
  <c r="D358" i="15"/>
  <c r="F358" i="15"/>
  <c r="G358" i="15"/>
  <c r="A359" i="15"/>
  <c r="D359" i="15"/>
  <c r="F359" i="15"/>
  <c r="G359" i="15"/>
  <c r="A360" i="15"/>
  <c r="D360" i="15"/>
  <c r="F360" i="15"/>
  <c r="G360" i="15"/>
  <c r="A361" i="15"/>
  <c r="D361" i="15"/>
  <c r="F361" i="15"/>
  <c r="G361" i="15"/>
  <c r="A367" i="15"/>
  <c r="D367" i="15"/>
  <c r="F367" i="15"/>
  <c r="G367" i="15"/>
  <c r="A368" i="15"/>
  <c r="D368" i="15"/>
  <c r="F368" i="15"/>
  <c r="G368" i="15"/>
  <c r="A369" i="15"/>
  <c r="D369" i="15"/>
  <c r="F369" i="15"/>
  <c r="G369" i="15"/>
  <c r="A370" i="15"/>
  <c r="D370" i="15"/>
  <c r="F370" i="15"/>
  <c r="G370" i="15"/>
  <c r="A371" i="15"/>
  <c r="D371" i="15"/>
  <c r="F371" i="15"/>
  <c r="G371" i="15"/>
  <c r="A372" i="15"/>
  <c r="D372" i="15"/>
  <c r="F372" i="15"/>
  <c r="G372" i="15"/>
  <c r="A373" i="15"/>
  <c r="D373" i="15"/>
  <c r="F373" i="15"/>
  <c r="G373" i="15"/>
  <c r="A374" i="15"/>
  <c r="D374" i="15"/>
  <c r="F374" i="15"/>
  <c r="G374" i="15"/>
  <c r="A375" i="15"/>
  <c r="D375" i="15"/>
  <c r="F375" i="15"/>
  <c r="G375" i="15"/>
  <c r="A376" i="15"/>
  <c r="D376" i="15"/>
  <c r="F376" i="15"/>
  <c r="G376" i="15"/>
  <c r="A377" i="15"/>
  <c r="D377" i="15"/>
  <c r="F377" i="15"/>
  <c r="G377" i="15"/>
  <c r="A378" i="15"/>
  <c r="D378" i="15"/>
  <c r="F378" i="15"/>
  <c r="G378" i="15"/>
  <c r="A379" i="15"/>
  <c r="D379" i="15"/>
  <c r="F379" i="15"/>
  <c r="G379" i="15"/>
  <c r="A384" i="15"/>
  <c r="D384" i="15"/>
  <c r="F384" i="15"/>
  <c r="G384" i="15"/>
  <c r="A385" i="15"/>
  <c r="D385" i="15"/>
  <c r="F385" i="15"/>
  <c r="G385" i="15"/>
  <c r="A386" i="15"/>
  <c r="D386" i="15"/>
  <c r="F386" i="15"/>
  <c r="G386" i="15"/>
  <c r="A387" i="15"/>
  <c r="D387" i="15"/>
  <c r="F387" i="15"/>
  <c r="G387" i="15"/>
  <c r="A388" i="15"/>
  <c r="D388" i="15"/>
  <c r="F388" i="15"/>
  <c r="G388" i="15"/>
  <c r="A389" i="15"/>
  <c r="D389" i="15"/>
  <c r="F389" i="15"/>
  <c r="G389" i="15"/>
  <c r="A390" i="15"/>
  <c r="D390" i="15"/>
  <c r="F390" i="15"/>
  <c r="G390" i="15"/>
  <c r="A391" i="15"/>
  <c r="D391" i="15"/>
  <c r="F391" i="15"/>
  <c r="G391" i="15"/>
  <c r="A392" i="15"/>
  <c r="D392" i="15"/>
  <c r="F392" i="15"/>
  <c r="G392" i="15"/>
  <c r="H392" i="15"/>
  <c r="I392" i="15"/>
  <c r="A393" i="15"/>
  <c r="D393" i="15"/>
  <c r="F393" i="15"/>
  <c r="G393" i="15"/>
  <c r="H393" i="15"/>
  <c r="I393" i="15"/>
  <c r="A394" i="15"/>
  <c r="D394" i="15"/>
  <c r="F394" i="15"/>
  <c r="G394" i="15"/>
  <c r="H394" i="15"/>
  <c r="I394" i="15"/>
  <c r="A395" i="15"/>
  <c r="D395" i="15"/>
  <c r="F395" i="15"/>
  <c r="G395" i="15"/>
  <c r="H395" i="15"/>
  <c r="I395" i="15"/>
  <c r="A401" i="15"/>
  <c r="D401" i="15"/>
  <c r="F401" i="15"/>
  <c r="G401" i="15"/>
  <c r="A402" i="15"/>
  <c r="D402" i="15"/>
  <c r="F402" i="15"/>
  <c r="G402" i="15"/>
  <c r="A403" i="15"/>
  <c r="D403" i="15"/>
  <c r="F403" i="15"/>
  <c r="G403" i="15"/>
  <c r="H403" i="15"/>
  <c r="A404" i="15"/>
  <c r="D404" i="15"/>
  <c r="F404" i="15"/>
  <c r="G404" i="15"/>
  <c r="H404" i="15"/>
  <c r="A405" i="15"/>
  <c r="D405" i="15"/>
  <c r="F405" i="15"/>
  <c r="G405" i="15"/>
  <c r="H405" i="15"/>
  <c r="A406" i="15"/>
  <c r="D406" i="15"/>
  <c r="F406" i="15"/>
  <c r="G406" i="15"/>
  <c r="H406" i="15"/>
  <c r="A407" i="15"/>
  <c r="D407" i="15"/>
  <c r="F407" i="15"/>
  <c r="G407" i="15"/>
  <c r="H407" i="15"/>
  <c r="A408" i="15"/>
  <c r="D408" i="15"/>
  <c r="F408" i="15"/>
  <c r="G408" i="15"/>
  <c r="H408" i="15"/>
  <c r="A409" i="15"/>
  <c r="D409" i="15"/>
  <c r="F409" i="15"/>
  <c r="G409" i="15"/>
  <c r="H409" i="15"/>
  <c r="A410" i="15"/>
  <c r="D410" i="15"/>
  <c r="F410" i="15"/>
  <c r="G410" i="15"/>
  <c r="H410" i="15"/>
  <c r="A411" i="15"/>
  <c r="D411" i="15"/>
  <c r="F411" i="15"/>
  <c r="G411" i="15"/>
  <c r="H411" i="15"/>
  <c r="I411" i="15"/>
  <c r="A412" i="15"/>
  <c r="D412" i="15"/>
  <c r="F412" i="15"/>
  <c r="G412" i="15"/>
  <c r="H412" i="15"/>
  <c r="I412" i="15"/>
  <c r="A413" i="15"/>
  <c r="D413" i="15"/>
  <c r="F413" i="15"/>
  <c r="G413" i="15"/>
  <c r="H413" i="15"/>
  <c r="I413" i="15"/>
  <c r="A418" i="15"/>
  <c r="D418" i="15"/>
  <c r="F418" i="15"/>
  <c r="G418" i="15"/>
  <c r="A419" i="15"/>
  <c r="D419" i="15"/>
  <c r="F419" i="15"/>
  <c r="G419" i="15"/>
  <c r="A420" i="15"/>
  <c r="D420" i="15"/>
  <c r="F420" i="15"/>
  <c r="G420" i="15"/>
  <c r="A421" i="15"/>
  <c r="D421" i="15"/>
  <c r="F421" i="15"/>
  <c r="G421" i="15"/>
  <c r="H421" i="15"/>
  <c r="I421" i="15"/>
  <c r="A422" i="15"/>
  <c r="D422" i="15"/>
  <c r="F422" i="15"/>
  <c r="G422" i="15"/>
  <c r="H422" i="15"/>
  <c r="I422" i="15"/>
  <c r="A423" i="15"/>
  <c r="D423" i="15"/>
  <c r="F423" i="15"/>
  <c r="G423" i="15"/>
  <c r="H423" i="15"/>
  <c r="I423" i="15"/>
  <c r="A424" i="15"/>
  <c r="D424" i="15"/>
  <c r="F424" i="15"/>
  <c r="G424" i="15"/>
  <c r="H424" i="15"/>
  <c r="I424" i="15"/>
  <c r="A425" i="15"/>
  <c r="D425" i="15"/>
  <c r="F425" i="15"/>
  <c r="G425" i="15"/>
  <c r="H425" i="15"/>
  <c r="I425" i="15"/>
  <c r="A426" i="15"/>
  <c r="D426" i="15"/>
  <c r="F426" i="15"/>
  <c r="G426" i="15"/>
  <c r="H426" i="15"/>
  <c r="I426" i="15"/>
  <c r="A427" i="15"/>
  <c r="D427" i="15"/>
  <c r="F427" i="15"/>
  <c r="G427" i="15"/>
  <c r="H427" i="15"/>
  <c r="I427" i="15"/>
  <c r="A428" i="15"/>
  <c r="D428" i="15"/>
  <c r="F428" i="15"/>
  <c r="G428" i="15"/>
  <c r="H428" i="15"/>
  <c r="I428" i="15"/>
  <c r="A429" i="15"/>
  <c r="D429" i="15"/>
  <c r="F429" i="15"/>
  <c r="G429" i="15"/>
  <c r="H429" i="15"/>
  <c r="I429" i="15"/>
  <c r="A435" i="15"/>
  <c r="D435" i="15"/>
  <c r="F435" i="15"/>
  <c r="G435" i="15"/>
  <c r="A436" i="15"/>
  <c r="D436" i="15"/>
  <c r="F436" i="15"/>
  <c r="G436" i="15"/>
  <c r="A437" i="15"/>
  <c r="D437" i="15"/>
  <c r="F437" i="15"/>
  <c r="G437" i="15"/>
  <c r="A438" i="15"/>
  <c r="D438" i="15"/>
  <c r="F438" i="15"/>
  <c r="G438" i="15"/>
  <c r="A439" i="15"/>
  <c r="D439" i="15"/>
  <c r="F439" i="15"/>
  <c r="G439" i="15"/>
  <c r="A440" i="15"/>
  <c r="D440" i="15"/>
  <c r="F440" i="15"/>
  <c r="G440" i="15"/>
  <c r="A441" i="15"/>
  <c r="D441" i="15"/>
  <c r="F441" i="15"/>
  <c r="G441" i="15"/>
  <c r="A442" i="15"/>
  <c r="D442" i="15"/>
  <c r="F442" i="15"/>
  <c r="G442" i="15"/>
  <c r="A443" i="15"/>
  <c r="D443" i="15"/>
  <c r="F443" i="15"/>
  <c r="G443" i="15"/>
  <c r="A444" i="15"/>
  <c r="D444" i="15"/>
  <c r="F444" i="15"/>
  <c r="G444" i="15"/>
  <c r="A445" i="15"/>
  <c r="D445" i="15"/>
  <c r="F445" i="15"/>
  <c r="G445" i="15"/>
  <c r="A446" i="15"/>
  <c r="D446" i="15"/>
  <c r="F446" i="15"/>
  <c r="G446" i="15"/>
  <c r="A447" i="15"/>
  <c r="D447" i="15"/>
  <c r="F447" i="15"/>
  <c r="G447" i="15"/>
  <c r="A452" i="15"/>
  <c r="D452" i="15"/>
  <c r="F452" i="15"/>
  <c r="G452" i="15"/>
  <c r="A453" i="15"/>
  <c r="D453" i="15"/>
  <c r="F453" i="15"/>
  <c r="G453" i="15"/>
  <c r="A454" i="15"/>
  <c r="D454" i="15"/>
  <c r="F454" i="15"/>
  <c r="G454" i="15"/>
  <c r="A455" i="15"/>
  <c r="D455" i="15"/>
  <c r="F455" i="15"/>
  <c r="G455" i="15"/>
  <c r="H455" i="15"/>
  <c r="I455" i="15"/>
  <c r="A456" i="15"/>
  <c r="D456" i="15"/>
  <c r="F456" i="15"/>
  <c r="G456" i="15"/>
  <c r="H456" i="15"/>
  <c r="I456" i="15"/>
  <c r="A457" i="15"/>
  <c r="D457" i="15"/>
  <c r="F457" i="15"/>
  <c r="G457" i="15"/>
  <c r="H457" i="15"/>
  <c r="I457" i="15"/>
  <c r="A458" i="15"/>
  <c r="D458" i="15"/>
  <c r="F458" i="15"/>
  <c r="G458" i="15"/>
  <c r="H458" i="15"/>
  <c r="I458" i="15"/>
  <c r="A459" i="15"/>
  <c r="D459" i="15"/>
  <c r="F459" i="15"/>
  <c r="G459" i="15"/>
  <c r="H459" i="15"/>
  <c r="I459" i="15"/>
  <c r="A460" i="15"/>
  <c r="D460" i="15"/>
  <c r="F460" i="15"/>
  <c r="G460" i="15"/>
  <c r="H460" i="15"/>
  <c r="I460" i="15"/>
  <c r="A461" i="15"/>
  <c r="D461" i="15"/>
  <c r="F461" i="15"/>
  <c r="G461" i="15"/>
  <c r="H461" i="15"/>
  <c r="I461" i="15"/>
  <c r="A462" i="15"/>
  <c r="D462" i="15"/>
  <c r="F462" i="15"/>
  <c r="G462" i="15"/>
  <c r="H462" i="15"/>
  <c r="I462" i="15"/>
  <c r="A463" i="15"/>
  <c r="D463" i="15"/>
  <c r="F463" i="15"/>
  <c r="G463" i="15"/>
  <c r="H463" i="15"/>
  <c r="I463" i="15"/>
  <c r="A469" i="15"/>
  <c r="D469" i="15"/>
  <c r="F469" i="15"/>
  <c r="G469" i="15"/>
  <c r="A470" i="15"/>
  <c r="D470" i="15"/>
  <c r="F470" i="15"/>
  <c r="G470" i="15"/>
  <c r="A471" i="15"/>
  <c r="D471" i="15"/>
  <c r="F471" i="15"/>
  <c r="G471" i="15"/>
  <c r="A472" i="15"/>
  <c r="D472" i="15"/>
  <c r="F472" i="15"/>
  <c r="G472" i="15"/>
  <c r="A473" i="15"/>
  <c r="D473" i="15"/>
  <c r="F473" i="15"/>
  <c r="G473" i="15"/>
  <c r="A474" i="15"/>
  <c r="D474" i="15"/>
  <c r="F474" i="15"/>
  <c r="G474" i="15"/>
  <c r="A475" i="15"/>
  <c r="D475" i="15"/>
  <c r="F475" i="15"/>
  <c r="G475" i="15"/>
  <c r="A476" i="15"/>
  <c r="D476" i="15"/>
  <c r="F476" i="15"/>
  <c r="G476" i="15"/>
  <c r="A477" i="15"/>
  <c r="D477" i="15"/>
  <c r="F477" i="15"/>
  <c r="G477" i="15"/>
  <c r="A478" i="15"/>
  <c r="D478" i="15"/>
  <c r="F478" i="15"/>
  <c r="G478" i="15"/>
  <c r="A479" i="15"/>
  <c r="D479" i="15"/>
  <c r="F479" i="15"/>
  <c r="G479" i="15"/>
  <c r="A480" i="15"/>
  <c r="D480" i="15"/>
  <c r="F480" i="15"/>
  <c r="G480" i="15"/>
  <c r="A481" i="15"/>
  <c r="D481" i="15"/>
  <c r="F481" i="15"/>
  <c r="G481" i="15"/>
  <c r="H481" i="15"/>
  <c r="I481" i="15"/>
  <c r="A486" i="15"/>
  <c r="D486" i="15"/>
  <c r="F486" i="15"/>
  <c r="G486" i="15"/>
  <c r="A487" i="15"/>
  <c r="D487" i="15"/>
  <c r="F487" i="15"/>
  <c r="G487" i="15"/>
  <c r="A488" i="15"/>
  <c r="D488" i="15"/>
  <c r="F488" i="15"/>
  <c r="G488" i="15"/>
  <c r="A489" i="15"/>
  <c r="D489" i="15"/>
  <c r="F489" i="15"/>
  <c r="G489" i="15"/>
  <c r="A490" i="15"/>
  <c r="D490" i="15"/>
  <c r="F490" i="15"/>
  <c r="G490" i="15"/>
  <c r="A491" i="15"/>
  <c r="D491" i="15"/>
  <c r="F491" i="15"/>
  <c r="G491" i="15"/>
  <c r="A492" i="15"/>
  <c r="D492" i="15"/>
  <c r="F492" i="15"/>
  <c r="G492" i="15"/>
  <c r="A493" i="15"/>
  <c r="D493" i="15"/>
  <c r="F493" i="15"/>
  <c r="G493" i="15"/>
  <c r="A494" i="15"/>
  <c r="D494" i="15"/>
  <c r="F494" i="15"/>
  <c r="G494" i="15"/>
  <c r="A495" i="15"/>
  <c r="D495" i="15"/>
  <c r="F495" i="15"/>
  <c r="G495" i="15"/>
  <c r="I495" i="15"/>
  <c r="A496" i="15"/>
  <c r="D496" i="15"/>
  <c r="F496" i="15"/>
  <c r="G496" i="15"/>
  <c r="I496" i="15"/>
  <c r="A497" i="15"/>
  <c r="D497" i="15"/>
  <c r="F497" i="15"/>
  <c r="G497" i="15"/>
  <c r="I497" i="15"/>
  <c r="A503" i="15"/>
  <c r="D503" i="15"/>
  <c r="F503" i="15"/>
  <c r="G503" i="15"/>
  <c r="A504" i="15"/>
  <c r="D504" i="15"/>
  <c r="F504" i="15"/>
  <c r="G504" i="15"/>
  <c r="A505" i="15"/>
  <c r="D505" i="15"/>
  <c r="F505" i="15"/>
  <c r="G505" i="15"/>
  <c r="H505" i="15"/>
  <c r="I505" i="15"/>
  <c r="A506" i="15"/>
  <c r="D506" i="15"/>
  <c r="F506" i="15"/>
  <c r="G506" i="15"/>
  <c r="H506" i="15"/>
  <c r="I506" i="15"/>
  <c r="A507" i="15"/>
  <c r="D507" i="15"/>
  <c r="F507" i="15"/>
  <c r="G507" i="15"/>
  <c r="H507" i="15"/>
  <c r="I507" i="15"/>
  <c r="A508" i="15"/>
  <c r="D508" i="15"/>
  <c r="F508" i="15"/>
  <c r="G508" i="15"/>
  <c r="H508" i="15"/>
  <c r="I508" i="15"/>
  <c r="A509" i="15"/>
  <c r="D509" i="15"/>
  <c r="F509" i="15"/>
  <c r="G509" i="15"/>
  <c r="H509" i="15"/>
  <c r="I509" i="15"/>
  <c r="A510" i="15"/>
  <c r="D510" i="15"/>
  <c r="F510" i="15"/>
  <c r="G510" i="15"/>
  <c r="H510" i="15"/>
  <c r="I510" i="15"/>
  <c r="A511" i="15"/>
  <c r="D511" i="15"/>
  <c r="F511" i="15"/>
  <c r="G511" i="15"/>
  <c r="H511" i="15"/>
  <c r="I511" i="15"/>
  <c r="A512" i="15"/>
  <c r="D512" i="15"/>
  <c r="F512" i="15"/>
  <c r="G512" i="15"/>
  <c r="H512" i="15"/>
  <c r="I512" i="15"/>
  <c r="A513" i="15"/>
  <c r="D513" i="15"/>
  <c r="F513" i="15"/>
  <c r="G513" i="15"/>
  <c r="H513" i="15"/>
  <c r="I513" i="15"/>
  <c r="A514" i="15"/>
  <c r="D514" i="15"/>
  <c r="F514" i="15"/>
  <c r="G514" i="15"/>
  <c r="H514" i="15"/>
  <c r="I514" i="15"/>
  <c r="A515" i="15"/>
  <c r="D515" i="15"/>
  <c r="F515" i="15"/>
  <c r="G515" i="15"/>
  <c r="H515" i="15"/>
  <c r="I515" i="15"/>
  <c r="A520" i="15"/>
  <c r="D520" i="15"/>
  <c r="F520" i="15"/>
  <c r="G520" i="15"/>
  <c r="A521" i="15"/>
  <c r="D521" i="15"/>
  <c r="F521" i="15"/>
  <c r="G521" i="15"/>
  <c r="A522" i="15"/>
  <c r="D522" i="15"/>
  <c r="F522" i="15"/>
  <c r="G522" i="15"/>
  <c r="A523" i="15"/>
  <c r="D523" i="15"/>
  <c r="F523" i="15"/>
  <c r="G523" i="15"/>
  <c r="A524" i="15"/>
  <c r="D524" i="15"/>
  <c r="F524" i="15"/>
  <c r="G524" i="15"/>
  <c r="A525" i="15"/>
  <c r="D525" i="15"/>
  <c r="F525" i="15"/>
  <c r="G525" i="15"/>
  <c r="A526" i="15"/>
  <c r="D526" i="15"/>
  <c r="F526" i="15"/>
  <c r="G526" i="15"/>
  <c r="A527" i="15"/>
  <c r="D527" i="15"/>
  <c r="F527" i="15"/>
  <c r="G527" i="15"/>
  <c r="A528" i="15"/>
  <c r="D528" i="15"/>
  <c r="F528" i="15"/>
  <c r="G528" i="15"/>
  <c r="A529" i="15"/>
  <c r="D529" i="15"/>
  <c r="F529" i="15"/>
  <c r="G529" i="15"/>
  <c r="A530" i="15"/>
  <c r="D530" i="15"/>
  <c r="F530" i="15"/>
  <c r="G530" i="15"/>
  <c r="A531" i="15"/>
  <c r="D531" i="15"/>
  <c r="F531" i="15"/>
  <c r="G531" i="15"/>
  <c r="A536" i="15"/>
  <c r="D536" i="15"/>
  <c r="E536" i="15"/>
  <c r="F536" i="15"/>
  <c r="G536" i="15"/>
  <c r="H536" i="15"/>
  <c r="I536" i="15"/>
  <c r="A537" i="15"/>
  <c r="D537" i="15"/>
  <c r="F537" i="15"/>
  <c r="G537" i="15"/>
  <c r="A538" i="15"/>
  <c r="D538" i="15"/>
  <c r="F538" i="15"/>
  <c r="G538" i="15"/>
  <c r="A539" i="15"/>
  <c r="D539" i="15"/>
  <c r="F539" i="15"/>
  <c r="G539" i="15"/>
  <c r="A540" i="15"/>
  <c r="D540" i="15"/>
  <c r="F540" i="15"/>
  <c r="G540" i="15"/>
  <c r="A541" i="15"/>
  <c r="D541" i="15"/>
  <c r="F541" i="15"/>
  <c r="G541" i="15"/>
  <c r="A542" i="15"/>
  <c r="D542" i="15"/>
  <c r="F542" i="15"/>
  <c r="G542" i="15"/>
  <c r="A543" i="15"/>
  <c r="D543" i="15"/>
  <c r="F543" i="15"/>
  <c r="G543" i="15"/>
  <c r="A544" i="15"/>
  <c r="D544" i="15"/>
  <c r="F544" i="15"/>
  <c r="G544" i="15"/>
  <c r="A545" i="15"/>
  <c r="D545" i="15"/>
  <c r="F545" i="15"/>
  <c r="G545" i="15"/>
  <c r="A546" i="15"/>
  <c r="D546" i="15"/>
  <c r="F546" i="15"/>
  <c r="G546" i="15"/>
  <c r="A547" i="15"/>
  <c r="D547" i="15"/>
  <c r="F547" i="15"/>
  <c r="G547" i="15"/>
  <c r="A548" i="15"/>
  <c r="D548" i="15"/>
  <c r="F548" i="15"/>
  <c r="G548" i="15"/>
  <c r="A549" i="15"/>
  <c r="D549" i="15"/>
  <c r="F549" i="15"/>
  <c r="G549" i="15"/>
  <c r="A554" i="15"/>
  <c r="D554" i="15"/>
  <c r="F554" i="15"/>
  <c r="G554" i="15"/>
  <c r="A555" i="15"/>
  <c r="D555" i="15"/>
  <c r="F555" i="15"/>
  <c r="G555" i="15"/>
  <c r="A556" i="15"/>
  <c r="D556" i="15"/>
  <c r="F556" i="15"/>
  <c r="G556" i="15"/>
  <c r="A557" i="15"/>
  <c r="D557" i="15"/>
  <c r="F557" i="15"/>
  <c r="G557" i="15"/>
  <c r="H557" i="15"/>
  <c r="I557" i="15"/>
  <c r="A558" i="15"/>
  <c r="D558" i="15"/>
  <c r="F558" i="15"/>
  <c r="G558" i="15"/>
  <c r="H558" i="15"/>
  <c r="I558" i="15"/>
  <c r="A559" i="15"/>
  <c r="D559" i="15"/>
  <c r="F559" i="15"/>
  <c r="G559" i="15"/>
  <c r="H559" i="15"/>
  <c r="I559" i="15"/>
  <c r="A560" i="15"/>
  <c r="D560" i="15"/>
  <c r="F560" i="15"/>
  <c r="G560" i="15"/>
  <c r="H560" i="15"/>
  <c r="I560" i="15"/>
  <c r="A561" i="15"/>
  <c r="D561" i="15"/>
  <c r="F561" i="15"/>
  <c r="G561" i="15"/>
  <c r="H561" i="15"/>
  <c r="I561" i="15"/>
  <c r="A562" i="15"/>
  <c r="D562" i="15"/>
  <c r="F562" i="15"/>
  <c r="G562" i="15"/>
  <c r="H562" i="15"/>
  <c r="I562" i="15"/>
  <c r="A563" i="15"/>
  <c r="D563" i="15"/>
  <c r="F563" i="15"/>
  <c r="G563" i="15"/>
  <c r="H563" i="15"/>
  <c r="I563" i="15"/>
  <c r="A564" i="15"/>
  <c r="D564" i="15"/>
  <c r="F564" i="15"/>
  <c r="G564" i="15"/>
  <c r="H564" i="15"/>
  <c r="I564" i="15"/>
  <c r="A565" i="15"/>
  <c r="D565" i="15"/>
  <c r="F565" i="15"/>
  <c r="G565" i="15"/>
  <c r="H565" i="15"/>
  <c r="I565" i="15"/>
  <c r="G303" i="15"/>
  <c r="F303" i="15"/>
  <c r="D303" i="15"/>
  <c r="A303" i="15"/>
  <c r="I570" i="15"/>
  <c r="H570" i="15"/>
  <c r="G570" i="15"/>
  <c r="F570" i="15"/>
  <c r="E570" i="15"/>
  <c r="D570" i="15"/>
  <c r="A570" i="15"/>
  <c r="A291" i="15"/>
  <c r="D291" i="15"/>
  <c r="E291" i="15"/>
  <c r="F291" i="15"/>
  <c r="G291" i="15"/>
  <c r="A292" i="15"/>
  <c r="D292" i="15"/>
  <c r="E292" i="15"/>
  <c r="F292" i="15"/>
  <c r="G292" i="15"/>
  <c r="A293" i="15"/>
  <c r="D293" i="15"/>
  <c r="E293" i="15"/>
  <c r="F293" i="15"/>
  <c r="G293" i="15"/>
  <c r="A294" i="15"/>
  <c r="D294" i="15"/>
  <c r="E294" i="15"/>
  <c r="F294" i="15"/>
  <c r="G294" i="15"/>
  <c r="A295" i="15"/>
  <c r="D295" i="15"/>
  <c r="E295" i="15"/>
  <c r="F295" i="15"/>
  <c r="G295" i="15"/>
  <c r="A296" i="15"/>
  <c r="D296" i="15"/>
  <c r="E296" i="15"/>
  <c r="F296" i="15"/>
  <c r="G296" i="15"/>
  <c r="A297" i="15"/>
  <c r="D297" i="15"/>
  <c r="E297" i="15"/>
  <c r="F297" i="15"/>
  <c r="G297" i="15"/>
  <c r="A298" i="15"/>
  <c r="D298" i="15"/>
  <c r="E298" i="15"/>
  <c r="F298" i="15"/>
  <c r="G298" i="15"/>
  <c r="A299" i="15"/>
  <c r="D299" i="15"/>
  <c r="E299" i="15"/>
  <c r="F299" i="15"/>
  <c r="G299" i="15"/>
  <c r="A300" i="15"/>
  <c r="D300" i="15"/>
  <c r="E300" i="15"/>
  <c r="F300" i="15"/>
  <c r="G300" i="15"/>
  <c r="A301" i="15"/>
  <c r="D301" i="15"/>
  <c r="E301" i="15"/>
  <c r="F301" i="15"/>
  <c r="G301" i="15"/>
  <c r="I301" i="15"/>
  <c r="E275" i="15"/>
  <c r="E276" i="15"/>
  <c r="E277" i="15"/>
  <c r="E278" i="15"/>
  <c r="E279" i="15"/>
  <c r="E280" i="15"/>
  <c r="E281" i="15"/>
  <c r="E282" i="15"/>
  <c r="E283" i="15"/>
  <c r="E284" i="15"/>
  <c r="E285" i="15"/>
  <c r="E286" i="15"/>
  <c r="E274" i="15"/>
  <c r="A258" i="15" l="1"/>
  <c r="D258" i="15"/>
  <c r="F258" i="15"/>
  <c r="G258" i="15"/>
  <c r="A259" i="15"/>
  <c r="D259" i="15"/>
  <c r="F259" i="15"/>
  <c r="G259" i="15"/>
  <c r="A260" i="15"/>
  <c r="D260" i="15"/>
  <c r="F260" i="15"/>
  <c r="G260" i="15"/>
  <c r="A261" i="15"/>
  <c r="D261" i="15"/>
  <c r="F261" i="15"/>
  <c r="G261" i="15"/>
  <c r="A262" i="15"/>
  <c r="D262" i="15"/>
  <c r="F262" i="15"/>
  <c r="G262" i="15"/>
  <c r="H262" i="15"/>
  <c r="I262" i="15"/>
  <c r="A263" i="15"/>
  <c r="D263" i="15"/>
  <c r="F263" i="15"/>
  <c r="G263" i="15"/>
  <c r="H263" i="15"/>
  <c r="I263" i="15"/>
  <c r="A264" i="15"/>
  <c r="D264" i="15"/>
  <c r="F264" i="15"/>
  <c r="G264" i="15"/>
  <c r="H264" i="15"/>
  <c r="I264" i="15"/>
  <c r="A265" i="15"/>
  <c r="D265" i="15"/>
  <c r="F265" i="15"/>
  <c r="G265" i="15"/>
  <c r="H265" i="15"/>
  <c r="I265" i="15"/>
  <c r="A266" i="15"/>
  <c r="D266" i="15"/>
  <c r="F266" i="15"/>
  <c r="G266" i="15"/>
  <c r="H266" i="15"/>
  <c r="I266" i="15"/>
  <c r="A267" i="15"/>
  <c r="D267" i="15"/>
  <c r="F267" i="15"/>
  <c r="G267" i="15"/>
  <c r="H267" i="15"/>
  <c r="I267" i="15"/>
  <c r="A268" i="15"/>
  <c r="D268" i="15"/>
  <c r="F268" i="15"/>
  <c r="G268" i="15"/>
  <c r="H268" i="15"/>
  <c r="I268" i="15"/>
  <c r="A241" i="15"/>
  <c r="D241" i="15"/>
  <c r="F241" i="15"/>
  <c r="G241" i="15"/>
  <c r="A242" i="15"/>
  <c r="D242" i="15"/>
  <c r="F242" i="15"/>
  <c r="G242" i="15"/>
  <c r="A243" i="15"/>
  <c r="D243" i="15"/>
  <c r="F243" i="15"/>
  <c r="G243" i="15"/>
  <c r="A244" i="15"/>
  <c r="D244" i="15"/>
  <c r="F244" i="15"/>
  <c r="G244" i="15"/>
  <c r="A245" i="15"/>
  <c r="D245" i="15"/>
  <c r="F245" i="15"/>
  <c r="G245" i="15"/>
  <c r="A246" i="15"/>
  <c r="D246" i="15"/>
  <c r="F246" i="15"/>
  <c r="G246" i="15"/>
  <c r="A247" i="15"/>
  <c r="D247" i="15"/>
  <c r="F247" i="15"/>
  <c r="G247" i="15"/>
  <c r="A248" i="15"/>
  <c r="D248" i="15"/>
  <c r="F248" i="15"/>
  <c r="G248" i="15"/>
  <c r="A249" i="15"/>
  <c r="D249" i="15"/>
  <c r="F249" i="15"/>
  <c r="G249" i="15"/>
  <c r="A250" i="15"/>
  <c r="D250" i="15"/>
  <c r="F250" i="15"/>
  <c r="G250" i="15"/>
  <c r="A251" i="15"/>
  <c r="D251" i="15"/>
  <c r="F251" i="15"/>
  <c r="G251" i="15"/>
  <c r="A252" i="15"/>
  <c r="D252" i="15"/>
  <c r="F252" i="15"/>
  <c r="G252" i="15"/>
  <c r="A224" i="15"/>
  <c r="D224" i="15"/>
  <c r="F224" i="15"/>
  <c r="G224" i="15"/>
  <c r="A225" i="15"/>
  <c r="D225" i="15"/>
  <c r="F225" i="15"/>
  <c r="G225" i="15"/>
  <c r="A226" i="15"/>
  <c r="D226" i="15"/>
  <c r="F226" i="15"/>
  <c r="G226" i="15"/>
  <c r="A227" i="15"/>
  <c r="D227" i="15"/>
  <c r="F227" i="15"/>
  <c r="G227" i="15"/>
  <c r="A228" i="15"/>
  <c r="D228" i="15"/>
  <c r="F228" i="15"/>
  <c r="G228" i="15"/>
  <c r="A229" i="15"/>
  <c r="D229" i="15"/>
  <c r="F229" i="15"/>
  <c r="G229" i="15"/>
  <c r="A230" i="15"/>
  <c r="D230" i="15"/>
  <c r="F230" i="15"/>
  <c r="G230" i="15"/>
  <c r="A231" i="15"/>
  <c r="D231" i="15"/>
  <c r="F231" i="15"/>
  <c r="G231" i="15"/>
  <c r="A232" i="15"/>
  <c r="D232" i="15"/>
  <c r="F232" i="15"/>
  <c r="G232" i="15"/>
  <c r="A233" i="15"/>
  <c r="D233" i="15"/>
  <c r="F233" i="15"/>
  <c r="G233" i="15"/>
  <c r="A234" i="15"/>
  <c r="D234" i="15"/>
  <c r="F234" i="15"/>
  <c r="G234" i="15"/>
  <c r="A207" i="15"/>
  <c r="D207" i="15"/>
  <c r="F207" i="15"/>
  <c r="G207" i="15"/>
  <c r="A208" i="15"/>
  <c r="D208" i="15"/>
  <c r="F208" i="15"/>
  <c r="G208" i="15"/>
  <c r="A209" i="15"/>
  <c r="D209" i="15"/>
  <c r="F209" i="15"/>
  <c r="G209" i="15"/>
  <c r="A210" i="15"/>
  <c r="D210" i="15"/>
  <c r="F210" i="15"/>
  <c r="G210" i="15"/>
  <c r="A211" i="15"/>
  <c r="D211" i="15"/>
  <c r="F211" i="15"/>
  <c r="G211" i="15"/>
  <c r="A212" i="15"/>
  <c r="D212" i="15"/>
  <c r="F212" i="15"/>
  <c r="G212" i="15"/>
  <c r="A213" i="15"/>
  <c r="D213" i="15"/>
  <c r="F213" i="15"/>
  <c r="G213" i="15"/>
  <c r="A214" i="15"/>
  <c r="D214" i="15"/>
  <c r="F214" i="15"/>
  <c r="G214" i="15"/>
  <c r="A215" i="15"/>
  <c r="D215" i="15"/>
  <c r="F215" i="15"/>
  <c r="G215" i="15"/>
  <c r="A216" i="15"/>
  <c r="D216" i="15"/>
  <c r="F216" i="15"/>
  <c r="G216" i="15"/>
  <c r="A217" i="15"/>
  <c r="D217" i="15"/>
  <c r="F217" i="15"/>
  <c r="G217" i="15"/>
  <c r="A218" i="15"/>
  <c r="D218" i="15"/>
  <c r="F218" i="15"/>
  <c r="G218" i="15"/>
  <c r="A190" i="15"/>
  <c r="D190" i="15"/>
  <c r="F190" i="15"/>
  <c r="G190" i="15"/>
  <c r="A191" i="15"/>
  <c r="D191" i="15"/>
  <c r="F191" i="15"/>
  <c r="G191" i="15"/>
  <c r="A192" i="15"/>
  <c r="D192" i="15"/>
  <c r="F192" i="15"/>
  <c r="G192" i="15"/>
  <c r="A193" i="15"/>
  <c r="D193" i="15"/>
  <c r="F193" i="15"/>
  <c r="G193" i="15"/>
  <c r="A194" i="15"/>
  <c r="D194" i="15"/>
  <c r="F194" i="15"/>
  <c r="G194" i="15"/>
  <c r="A195" i="15"/>
  <c r="D195" i="15"/>
  <c r="F195" i="15"/>
  <c r="G195" i="15"/>
  <c r="A196" i="15"/>
  <c r="D196" i="15"/>
  <c r="F196" i="15"/>
  <c r="G196" i="15"/>
  <c r="H196" i="15"/>
  <c r="I196" i="15"/>
  <c r="A197" i="15"/>
  <c r="D197" i="15"/>
  <c r="F197" i="15"/>
  <c r="G197" i="15"/>
  <c r="H197" i="15"/>
  <c r="I197" i="15"/>
  <c r="A198" i="15"/>
  <c r="D198" i="15"/>
  <c r="F198" i="15"/>
  <c r="G198" i="15"/>
  <c r="H198" i="15"/>
  <c r="I198" i="15"/>
  <c r="A199" i="15"/>
  <c r="D199" i="15"/>
  <c r="F199" i="15"/>
  <c r="G199" i="15"/>
  <c r="H199" i="15"/>
  <c r="I199" i="15"/>
  <c r="A200" i="15"/>
  <c r="D200" i="15"/>
  <c r="F200" i="15"/>
  <c r="G200" i="15"/>
  <c r="H200" i="15"/>
  <c r="I200" i="15"/>
  <c r="A173" i="15"/>
  <c r="D173" i="15"/>
  <c r="F173" i="15"/>
  <c r="G173" i="15"/>
  <c r="A174" i="15"/>
  <c r="D174" i="15"/>
  <c r="F174" i="15"/>
  <c r="G174" i="15"/>
  <c r="A175" i="15"/>
  <c r="D175" i="15"/>
  <c r="F175" i="15"/>
  <c r="G175" i="15"/>
  <c r="A176" i="15"/>
  <c r="D176" i="15"/>
  <c r="F176" i="15"/>
  <c r="G176" i="15"/>
  <c r="H176" i="15"/>
  <c r="I176" i="15"/>
  <c r="A177" i="15"/>
  <c r="D177" i="15"/>
  <c r="F177" i="15"/>
  <c r="G177" i="15"/>
  <c r="H177" i="15"/>
  <c r="I177" i="15"/>
  <c r="A178" i="15"/>
  <c r="D178" i="15"/>
  <c r="F178" i="15"/>
  <c r="G178" i="15"/>
  <c r="H178" i="15"/>
  <c r="I178" i="15"/>
  <c r="A179" i="15"/>
  <c r="D179" i="15"/>
  <c r="F179" i="15"/>
  <c r="G179" i="15"/>
  <c r="H179" i="15"/>
  <c r="I179" i="15"/>
  <c r="A180" i="15"/>
  <c r="D180" i="15"/>
  <c r="F180" i="15"/>
  <c r="G180" i="15"/>
  <c r="H180" i="15"/>
  <c r="I180" i="15"/>
  <c r="A181" i="15"/>
  <c r="D181" i="15"/>
  <c r="F181" i="15"/>
  <c r="G181" i="15"/>
  <c r="H181" i="15"/>
  <c r="I181" i="15"/>
  <c r="A182" i="15"/>
  <c r="D182" i="15"/>
  <c r="F182" i="15"/>
  <c r="G182" i="15"/>
  <c r="H182" i="15"/>
  <c r="I182" i="15"/>
  <c r="A183" i="15"/>
  <c r="D183" i="15"/>
  <c r="F183" i="15"/>
  <c r="G183" i="15"/>
  <c r="H183" i="15"/>
  <c r="I183" i="15"/>
  <c r="A184" i="15"/>
  <c r="D184" i="15"/>
  <c r="F184" i="15"/>
  <c r="G184" i="15"/>
  <c r="H184" i="15"/>
  <c r="I184" i="15"/>
  <c r="A156" i="15"/>
  <c r="D156" i="15"/>
  <c r="F156" i="15"/>
  <c r="G156" i="15"/>
  <c r="A157" i="15"/>
  <c r="D157" i="15"/>
  <c r="F157" i="15"/>
  <c r="G157" i="15"/>
  <c r="H157" i="15"/>
  <c r="I157" i="15"/>
  <c r="A158" i="15"/>
  <c r="D158" i="15"/>
  <c r="F158" i="15"/>
  <c r="G158" i="15"/>
  <c r="H158" i="15"/>
  <c r="I158" i="15"/>
  <c r="A159" i="15"/>
  <c r="D159" i="15"/>
  <c r="F159" i="15"/>
  <c r="G159" i="15"/>
  <c r="H159" i="15"/>
  <c r="I159" i="15"/>
  <c r="A160" i="15"/>
  <c r="D160" i="15"/>
  <c r="F160" i="15"/>
  <c r="G160" i="15"/>
  <c r="H160" i="15"/>
  <c r="I160" i="15"/>
  <c r="A161" i="15"/>
  <c r="D161" i="15"/>
  <c r="F161" i="15"/>
  <c r="G161" i="15"/>
  <c r="H161" i="15"/>
  <c r="I161" i="15"/>
  <c r="A162" i="15"/>
  <c r="D162" i="15"/>
  <c r="F162" i="15"/>
  <c r="G162" i="15"/>
  <c r="H162" i="15"/>
  <c r="I162" i="15"/>
  <c r="A163" i="15"/>
  <c r="D163" i="15"/>
  <c r="F163" i="15"/>
  <c r="G163" i="15"/>
  <c r="H163" i="15"/>
  <c r="I163" i="15"/>
  <c r="A164" i="15"/>
  <c r="D164" i="15"/>
  <c r="F164" i="15"/>
  <c r="G164" i="15"/>
  <c r="H164" i="15"/>
  <c r="I164" i="15"/>
  <c r="A165" i="15"/>
  <c r="D165" i="15"/>
  <c r="F165" i="15"/>
  <c r="G165" i="15"/>
  <c r="H165" i="15"/>
  <c r="I165" i="15"/>
  <c r="A166" i="15"/>
  <c r="D166" i="15"/>
  <c r="F166" i="15"/>
  <c r="G166" i="15"/>
  <c r="H166" i="15"/>
  <c r="I166" i="15"/>
  <c r="A139" i="15"/>
  <c r="D139" i="15"/>
  <c r="F139" i="15"/>
  <c r="G139" i="15"/>
  <c r="A140" i="15"/>
  <c r="D140" i="15"/>
  <c r="F140" i="15"/>
  <c r="G140" i="15"/>
  <c r="A141" i="15"/>
  <c r="D141" i="15"/>
  <c r="F141" i="15"/>
  <c r="G141" i="15"/>
  <c r="A142" i="15"/>
  <c r="D142" i="15"/>
  <c r="F142" i="15"/>
  <c r="G142" i="15"/>
  <c r="H142" i="15"/>
  <c r="I142" i="15"/>
  <c r="A143" i="15"/>
  <c r="D143" i="15"/>
  <c r="F143" i="15"/>
  <c r="G143" i="15"/>
  <c r="H143" i="15"/>
  <c r="I143" i="15"/>
  <c r="A144" i="15"/>
  <c r="D144" i="15"/>
  <c r="F144" i="15"/>
  <c r="G144" i="15"/>
  <c r="H144" i="15"/>
  <c r="I144" i="15"/>
  <c r="A145" i="15"/>
  <c r="D145" i="15"/>
  <c r="F145" i="15"/>
  <c r="G145" i="15"/>
  <c r="H145" i="15"/>
  <c r="I145" i="15"/>
  <c r="A146" i="15"/>
  <c r="D146" i="15"/>
  <c r="F146" i="15"/>
  <c r="G146" i="15"/>
  <c r="H146" i="15"/>
  <c r="I146" i="15"/>
  <c r="A147" i="15"/>
  <c r="D147" i="15"/>
  <c r="F147" i="15"/>
  <c r="G147" i="15"/>
  <c r="H147" i="15"/>
  <c r="I147" i="15"/>
  <c r="A148" i="15"/>
  <c r="D148" i="15"/>
  <c r="F148" i="15"/>
  <c r="G148" i="15"/>
  <c r="H148" i="15"/>
  <c r="I148" i="15"/>
  <c r="A149" i="15"/>
  <c r="D149" i="15"/>
  <c r="F149" i="15"/>
  <c r="G149" i="15"/>
  <c r="H149" i="15"/>
  <c r="I149" i="15"/>
  <c r="A150" i="15"/>
  <c r="D150" i="15"/>
  <c r="F150" i="15"/>
  <c r="G150" i="15"/>
  <c r="H150" i="15"/>
  <c r="I150" i="15"/>
  <c r="A122" i="15"/>
  <c r="D122" i="15"/>
  <c r="F122" i="15"/>
  <c r="G122" i="15"/>
  <c r="A123" i="15"/>
  <c r="D123" i="15"/>
  <c r="F123" i="15"/>
  <c r="G123" i="15"/>
  <c r="A124" i="15"/>
  <c r="D124" i="15"/>
  <c r="F124" i="15"/>
  <c r="G124" i="15"/>
  <c r="A125" i="15"/>
  <c r="D125" i="15"/>
  <c r="F125" i="15"/>
  <c r="G125" i="15"/>
  <c r="A126" i="15"/>
  <c r="D126" i="15"/>
  <c r="F126" i="15"/>
  <c r="G126" i="15"/>
  <c r="A127" i="15"/>
  <c r="D127" i="15"/>
  <c r="F127" i="15"/>
  <c r="G127" i="15"/>
  <c r="H127" i="15"/>
  <c r="I127" i="15"/>
  <c r="A128" i="15"/>
  <c r="D128" i="15"/>
  <c r="F128" i="15"/>
  <c r="G128" i="15"/>
  <c r="H128" i="15"/>
  <c r="I128" i="15"/>
  <c r="A129" i="15"/>
  <c r="D129" i="15"/>
  <c r="F129" i="15"/>
  <c r="G129" i="15"/>
  <c r="H129" i="15"/>
  <c r="I129" i="15"/>
  <c r="A130" i="15"/>
  <c r="D130" i="15"/>
  <c r="F130" i="15"/>
  <c r="G130" i="15"/>
  <c r="H130" i="15"/>
  <c r="I130" i="15"/>
  <c r="A131" i="15"/>
  <c r="D131" i="15"/>
  <c r="F131" i="15"/>
  <c r="G131" i="15"/>
  <c r="H131" i="15"/>
  <c r="I131" i="15"/>
  <c r="A132" i="15"/>
  <c r="D132" i="15"/>
  <c r="F132" i="15"/>
  <c r="G132" i="15"/>
  <c r="H132" i="15"/>
  <c r="I132" i="15"/>
  <c r="A105" i="15"/>
  <c r="D105" i="15"/>
  <c r="F105" i="15"/>
  <c r="G105" i="15"/>
  <c r="A106" i="15"/>
  <c r="D106" i="15"/>
  <c r="F106" i="15"/>
  <c r="G106" i="15"/>
  <c r="H106" i="15"/>
  <c r="I106" i="15"/>
  <c r="A107" i="15"/>
  <c r="D107" i="15"/>
  <c r="F107" i="15"/>
  <c r="G107" i="15"/>
  <c r="H107" i="15"/>
  <c r="I107" i="15"/>
  <c r="A108" i="15"/>
  <c r="D108" i="15"/>
  <c r="F108" i="15"/>
  <c r="G108" i="15"/>
  <c r="H108" i="15"/>
  <c r="I108" i="15"/>
  <c r="A109" i="15"/>
  <c r="D109" i="15"/>
  <c r="F109" i="15"/>
  <c r="G109" i="15"/>
  <c r="H109" i="15"/>
  <c r="I109" i="15"/>
  <c r="A110" i="15"/>
  <c r="D110" i="15"/>
  <c r="F110" i="15"/>
  <c r="G110" i="15"/>
  <c r="H110" i="15"/>
  <c r="I110" i="15"/>
  <c r="A111" i="15"/>
  <c r="D111" i="15"/>
  <c r="F111" i="15"/>
  <c r="G111" i="15"/>
  <c r="H111" i="15"/>
  <c r="I111" i="15"/>
  <c r="A112" i="15"/>
  <c r="D112" i="15"/>
  <c r="F112" i="15"/>
  <c r="G112" i="15"/>
  <c r="H112" i="15"/>
  <c r="I112" i="15"/>
  <c r="A113" i="15"/>
  <c r="D113" i="15"/>
  <c r="F113" i="15"/>
  <c r="G113" i="15"/>
  <c r="H113" i="15"/>
  <c r="I113" i="15"/>
  <c r="A114" i="15"/>
  <c r="D114" i="15"/>
  <c r="F114" i="15"/>
  <c r="G114" i="15"/>
  <c r="H114" i="15"/>
  <c r="I114" i="15"/>
  <c r="A115" i="15"/>
  <c r="D115" i="15"/>
  <c r="F115" i="15"/>
  <c r="G115" i="15"/>
  <c r="H115" i="15"/>
  <c r="I115" i="15"/>
  <c r="A116" i="15"/>
  <c r="D116" i="15"/>
  <c r="F116" i="15"/>
  <c r="G116" i="15"/>
  <c r="H116" i="15"/>
  <c r="I116" i="15"/>
  <c r="A88" i="15"/>
  <c r="D88" i="15"/>
  <c r="F88" i="15"/>
  <c r="G88" i="15"/>
  <c r="H88" i="15"/>
  <c r="I88" i="15"/>
  <c r="A89" i="15"/>
  <c r="D89" i="15"/>
  <c r="F89" i="15"/>
  <c r="G89" i="15"/>
  <c r="H89" i="15"/>
  <c r="I89" i="15"/>
  <c r="A90" i="15"/>
  <c r="D90" i="15"/>
  <c r="F90" i="15"/>
  <c r="G90" i="15"/>
  <c r="H90" i="15"/>
  <c r="I90" i="15"/>
  <c r="A91" i="15"/>
  <c r="D91" i="15"/>
  <c r="F91" i="15"/>
  <c r="G91" i="15"/>
  <c r="H91" i="15"/>
  <c r="I91" i="15"/>
  <c r="A92" i="15"/>
  <c r="D92" i="15"/>
  <c r="F92" i="15"/>
  <c r="G92" i="15"/>
  <c r="H92" i="15"/>
  <c r="I92" i="15"/>
  <c r="A93" i="15"/>
  <c r="D93" i="15"/>
  <c r="F93" i="15"/>
  <c r="G93" i="15"/>
  <c r="H93" i="15"/>
  <c r="I93" i="15"/>
  <c r="A94" i="15"/>
  <c r="D94" i="15"/>
  <c r="F94" i="15"/>
  <c r="G94" i="15"/>
  <c r="H94" i="15"/>
  <c r="I94" i="15"/>
  <c r="A95" i="15"/>
  <c r="D95" i="15"/>
  <c r="F95" i="15"/>
  <c r="G95" i="15"/>
  <c r="H95" i="15"/>
  <c r="I95" i="15"/>
  <c r="A96" i="15"/>
  <c r="D96" i="15"/>
  <c r="F96" i="15"/>
  <c r="G96" i="15"/>
  <c r="H96" i="15"/>
  <c r="I96" i="15"/>
  <c r="A97" i="15"/>
  <c r="D97" i="15"/>
  <c r="F97" i="15"/>
  <c r="G97" i="15"/>
  <c r="H97" i="15"/>
  <c r="I97" i="15"/>
  <c r="A98" i="15"/>
  <c r="D98" i="15"/>
  <c r="F98" i="15"/>
  <c r="G98" i="15"/>
  <c r="H98" i="15"/>
  <c r="I98" i="15"/>
  <c r="A71" i="15"/>
  <c r="D71" i="15"/>
  <c r="F71" i="15"/>
  <c r="G71" i="15"/>
  <c r="A72" i="15"/>
  <c r="D72" i="15"/>
  <c r="F72" i="15"/>
  <c r="G72" i="15"/>
  <c r="A73" i="15"/>
  <c r="D73" i="15"/>
  <c r="F73" i="15"/>
  <c r="G73" i="15"/>
  <c r="A74" i="15"/>
  <c r="D74" i="15"/>
  <c r="F74" i="15"/>
  <c r="G74" i="15"/>
  <c r="H74" i="15"/>
  <c r="I74" i="15"/>
  <c r="A75" i="15"/>
  <c r="D75" i="15"/>
  <c r="F75" i="15"/>
  <c r="G75" i="15"/>
  <c r="H75" i="15"/>
  <c r="I75" i="15"/>
  <c r="A76" i="15"/>
  <c r="D76" i="15"/>
  <c r="F76" i="15"/>
  <c r="G76" i="15"/>
  <c r="H76" i="15"/>
  <c r="I76" i="15"/>
  <c r="A77" i="15"/>
  <c r="D77" i="15"/>
  <c r="F77" i="15"/>
  <c r="G77" i="15"/>
  <c r="H77" i="15"/>
  <c r="I77" i="15"/>
  <c r="A78" i="15"/>
  <c r="D78" i="15"/>
  <c r="F78" i="15"/>
  <c r="G78" i="15"/>
  <c r="H78" i="15"/>
  <c r="I78" i="15"/>
  <c r="A79" i="15"/>
  <c r="D79" i="15"/>
  <c r="F79" i="15"/>
  <c r="G79" i="15"/>
  <c r="H79" i="15"/>
  <c r="I79" i="15"/>
  <c r="A80" i="15"/>
  <c r="D80" i="15"/>
  <c r="F80" i="15"/>
  <c r="G80" i="15"/>
  <c r="H80" i="15"/>
  <c r="I80" i="15"/>
  <c r="A81" i="15"/>
  <c r="D81" i="15"/>
  <c r="F81" i="15"/>
  <c r="G81" i="15"/>
  <c r="H81" i="15"/>
  <c r="I81" i="15"/>
  <c r="A82" i="15"/>
  <c r="D82" i="15"/>
  <c r="F82" i="15"/>
  <c r="G82" i="15"/>
  <c r="H82" i="15"/>
  <c r="I82" i="15"/>
  <c r="A54" i="15"/>
  <c r="D54" i="15"/>
  <c r="F54" i="15"/>
  <c r="G54" i="15"/>
  <c r="A55" i="15"/>
  <c r="D55" i="15"/>
  <c r="F55" i="15"/>
  <c r="G55" i="15"/>
  <c r="A56" i="15"/>
  <c r="D56" i="15"/>
  <c r="F56" i="15"/>
  <c r="G56" i="15"/>
  <c r="A57" i="15"/>
  <c r="D57" i="15"/>
  <c r="F57" i="15"/>
  <c r="G57" i="15"/>
  <c r="H57" i="15"/>
  <c r="I57" i="15"/>
  <c r="A58" i="15"/>
  <c r="D58" i="15"/>
  <c r="F58" i="15"/>
  <c r="G58" i="15"/>
  <c r="H58" i="15"/>
  <c r="I58" i="15"/>
  <c r="A59" i="15"/>
  <c r="D59" i="15"/>
  <c r="F59" i="15"/>
  <c r="G59" i="15"/>
  <c r="H59" i="15"/>
  <c r="I59" i="15"/>
  <c r="A60" i="15"/>
  <c r="D60" i="15"/>
  <c r="F60" i="15"/>
  <c r="G60" i="15"/>
  <c r="H60" i="15"/>
  <c r="I60" i="15"/>
  <c r="A61" i="15"/>
  <c r="D61" i="15"/>
  <c r="F61" i="15"/>
  <c r="G61" i="15"/>
  <c r="H61" i="15"/>
  <c r="I61" i="15"/>
  <c r="A62" i="15"/>
  <c r="D62" i="15"/>
  <c r="F62" i="15"/>
  <c r="G62" i="15"/>
  <c r="H62" i="15"/>
  <c r="I62" i="15"/>
  <c r="A63" i="15"/>
  <c r="D63" i="15"/>
  <c r="F63" i="15"/>
  <c r="G63" i="15"/>
  <c r="H63" i="15"/>
  <c r="I63" i="15"/>
  <c r="A64" i="15"/>
  <c r="D64" i="15"/>
  <c r="F64" i="15"/>
  <c r="G64" i="15"/>
  <c r="H64" i="15"/>
  <c r="I64" i="15"/>
  <c r="H28" i="15"/>
  <c r="H29" i="15"/>
  <c r="H30" i="15"/>
  <c r="A21" i="15"/>
  <c r="D21" i="15"/>
  <c r="F21" i="15"/>
  <c r="G21" i="15"/>
  <c r="A22" i="15"/>
  <c r="D22" i="15"/>
  <c r="F22" i="15"/>
  <c r="G22" i="15"/>
  <c r="A23" i="15"/>
  <c r="D23" i="15"/>
  <c r="F23" i="15"/>
  <c r="G23" i="15"/>
  <c r="A24" i="15"/>
  <c r="D24" i="15"/>
  <c r="F24" i="15"/>
  <c r="G24" i="15"/>
  <c r="A25" i="15"/>
  <c r="D25" i="15"/>
  <c r="F25" i="15"/>
  <c r="G25" i="15"/>
  <c r="A26" i="15"/>
  <c r="D26" i="15"/>
  <c r="F26" i="15"/>
  <c r="G26" i="15"/>
  <c r="A27" i="15"/>
  <c r="D27" i="15"/>
  <c r="F27" i="15"/>
  <c r="G27" i="15"/>
  <c r="A28" i="15"/>
  <c r="D28" i="15"/>
  <c r="F28" i="15"/>
  <c r="G28" i="15"/>
  <c r="I28" i="15"/>
  <c r="A29" i="15"/>
  <c r="D29" i="15"/>
  <c r="F29" i="15"/>
  <c r="G29" i="15"/>
  <c r="I29" i="15"/>
  <c r="A30" i="15"/>
  <c r="D30" i="15"/>
  <c r="F30" i="15"/>
  <c r="G30" i="15"/>
  <c r="I30" i="15"/>
  <c r="A36" i="15"/>
  <c r="D36" i="15"/>
  <c r="F36" i="15"/>
  <c r="G36" i="15"/>
  <c r="A37" i="15"/>
  <c r="D37" i="15"/>
  <c r="F37" i="15"/>
  <c r="G37" i="15"/>
  <c r="A38" i="15"/>
  <c r="D38" i="15"/>
  <c r="F38" i="15"/>
  <c r="G38" i="15"/>
  <c r="A39" i="15"/>
  <c r="D39" i="15"/>
  <c r="F39" i="15"/>
  <c r="G39" i="15"/>
  <c r="H39" i="15"/>
  <c r="I39" i="15"/>
  <c r="A40" i="15"/>
  <c r="D40" i="15"/>
  <c r="F40" i="15"/>
  <c r="G40" i="15"/>
  <c r="H40" i="15"/>
  <c r="I40" i="15"/>
  <c r="A41" i="15"/>
  <c r="D41" i="15"/>
  <c r="F41" i="15"/>
  <c r="G41" i="15"/>
  <c r="H41" i="15"/>
  <c r="I41" i="15"/>
  <c r="A42" i="15"/>
  <c r="D42" i="15"/>
  <c r="F42" i="15"/>
  <c r="G42" i="15"/>
  <c r="H42" i="15"/>
  <c r="I42" i="15"/>
  <c r="A43" i="15"/>
  <c r="D43" i="15"/>
  <c r="F43" i="15"/>
  <c r="G43" i="15"/>
  <c r="H43" i="15"/>
  <c r="I43" i="15"/>
  <c r="A44" i="15"/>
  <c r="D44" i="15"/>
  <c r="F44" i="15"/>
  <c r="G44" i="15"/>
  <c r="H44" i="15"/>
  <c r="I44" i="15"/>
  <c r="A45" i="15"/>
  <c r="D45" i="15"/>
  <c r="F45" i="15"/>
  <c r="G45" i="15"/>
  <c r="H45" i="15"/>
  <c r="I45" i="15"/>
  <c r="A46" i="15"/>
  <c r="D46" i="15"/>
  <c r="F46" i="15"/>
  <c r="G46" i="15"/>
  <c r="H46" i="15"/>
  <c r="I46" i="15"/>
  <c r="A47" i="15"/>
  <c r="D47" i="15"/>
  <c r="F47" i="15"/>
  <c r="G47" i="15"/>
  <c r="H47" i="15"/>
  <c r="I47" i="15"/>
  <c r="A48" i="15"/>
  <c r="D48" i="15"/>
  <c r="F48" i="15"/>
  <c r="G48" i="15"/>
  <c r="H48" i="15"/>
  <c r="I48" i="15"/>
  <c r="A53" i="15"/>
  <c r="D53" i="15"/>
  <c r="F53" i="15"/>
  <c r="G53" i="15"/>
  <c r="A70" i="15"/>
  <c r="D70" i="15"/>
  <c r="F70" i="15"/>
  <c r="G70" i="15"/>
  <c r="A87" i="15"/>
  <c r="D87" i="15"/>
  <c r="F87" i="15"/>
  <c r="G87" i="15"/>
  <c r="A104" i="15"/>
  <c r="D104" i="15"/>
  <c r="F104" i="15"/>
  <c r="G104" i="15"/>
  <c r="A121" i="15"/>
  <c r="D121" i="15"/>
  <c r="F121" i="15"/>
  <c r="G121" i="15"/>
  <c r="A138" i="15"/>
  <c r="D138" i="15"/>
  <c r="F138" i="15"/>
  <c r="G138" i="15"/>
  <c r="A155" i="15"/>
  <c r="D155" i="15"/>
  <c r="F155" i="15"/>
  <c r="G155" i="15"/>
  <c r="A172" i="15"/>
  <c r="D172" i="15"/>
  <c r="F172" i="15"/>
  <c r="G172" i="15"/>
  <c r="A189" i="15"/>
  <c r="D189" i="15"/>
  <c r="F189" i="15"/>
  <c r="G189" i="15"/>
  <c r="A206" i="15"/>
  <c r="D206" i="15"/>
  <c r="F206" i="15"/>
  <c r="G206" i="15"/>
  <c r="A223" i="15"/>
  <c r="D223" i="15"/>
  <c r="F223" i="15"/>
  <c r="G223" i="15"/>
  <c r="A240" i="15"/>
  <c r="D240" i="15"/>
  <c r="F240" i="15"/>
  <c r="G240" i="15"/>
  <c r="A257" i="15"/>
  <c r="D257" i="15"/>
  <c r="F257" i="15"/>
  <c r="G257" i="15"/>
  <c r="A273" i="15"/>
  <c r="D273" i="15"/>
  <c r="E273" i="15"/>
  <c r="F273" i="15"/>
  <c r="G273" i="15"/>
  <c r="H273" i="15"/>
  <c r="I273" i="15"/>
  <c r="A274" i="15"/>
  <c r="D274" i="15"/>
  <c r="F274" i="15"/>
  <c r="G274" i="15"/>
  <c r="A275" i="15"/>
  <c r="D275" i="15"/>
  <c r="F275" i="15"/>
  <c r="G275" i="15"/>
  <c r="A276" i="15"/>
  <c r="D276" i="15"/>
  <c r="F276" i="15"/>
  <c r="G276" i="15"/>
  <c r="A277" i="15"/>
  <c r="D277" i="15"/>
  <c r="F277" i="15"/>
  <c r="G277" i="15"/>
  <c r="A278" i="15"/>
  <c r="D278" i="15"/>
  <c r="F278" i="15"/>
  <c r="G278" i="15"/>
  <c r="A279" i="15"/>
  <c r="D279" i="15"/>
  <c r="F279" i="15"/>
  <c r="G279" i="15"/>
  <c r="A280" i="15"/>
  <c r="D280" i="15"/>
  <c r="F280" i="15"/>
  <c r="G280" i="15"/>
  <c r="A281" i="15"/>
  <c r="D281" i="15"/>
  <c r="F281" i="15"/>
  <c r="G281" i="15"/>
  <c r="A282" i="15"/>
  <c r="D282" i="15"/>
  <c r="F282" i="15"/>
  <c r="G282" i="15"/>
  <c r="A283" i="15"/>
  <c r="D283" i="15"/>
  <c r="F283" i="15"/>
  <c r="G283" i="15"/>
  <c r="A284" i="15"/>
  <c r="D284" i="15"/>
  <c r="F284" i="15"/>
  <c r="G284" i="15"/>
  <c r="A285" i="15"/>
  <c r="D285" i="15"/>
  <c r="F285" i="15"/>
  <c r="G285" i="15"/>
  <c r="A286" i="15"/>
  <c r="D286" i="15"/>
  <c r="F286" i="15"/>
  <c r="G286" i="15"/>
  <c r="A13" i="15"/>
  <c r="D13" i="15"/>
  <c r="F13" i="15"/>
  <c r="G13" i="15"/>
  <c r="A14" i="15"/>
  <c r="D14" i="15"/>
  <c r="F14" i="15"/>
  <c r="G14" i="15"/>
  <c r="A15" i="15"/>
  <c r="D15" i="15"/>
  <c r="E15" i="15"/>
  <c r="F15" i="15"/>
  <c r="G15" i="15"/>
  <c r="H15" i="15"/>
  <c r="I15" i="15"/>
  <c r="A16" i="15"/>
  <c r="D16" i="15"/>
  <c r="E16" i="15"/>
  <c r="F16" i="15"/>
  <c r="G16" i="15"/>
  <c r="H16" i="15"/>
  <c r="I16" i="15"/>
  <c r="A7" i="15"/>
  <c r="D7" i="15"/>
  <c r="F7" i="15"/>
  <c r="G7" i="15"/>
  <c r="A8" i="15"/>
  <c r="D8" i="15"/>
  <c r="F8" i="15"/>
  <c r="G8" i="15"/>
  <c r="A9" i="15"/>
  <c r="D9" i="15"/>
  <c r="F9" i="15"/>
  <c r="G9" i="15"/>
  <c r="A10" i="15"/>
  <c r="D10" i="15"/>
  <c r="F10" i="15"/>
  <c r="G10" i="15"/>
  <c r="A11" i="15"/>
  <c r="D11" i="15"/>
  <c r="F11" i="15"/>
  <c r="G11" i="15"/>
  <c r="A12" i="15"/>
  <c r="D12" i="15"/>
  <c r="F12" i="15"/>
  <c r="G12" i="15"/>
  <c r="G6" i="15"/>
  <c r="F6" i="15"/>
  <c r="D6" i="15"/>
  <c r="A6" i="15"/>
  <c r="G79" i="14" l="1"/>
  <c r="H280" i="14"/>
  <c r="H279" i="14"/>
  <c r="H278" i="14"/>
  <c r="H277" i="14"/>
  <c r="H276" i="14"/>
  <c r="H275" i="14"/>
  <c r="H274" i="14"/>
  <c r="H273" i="14"/>
  <c r="I451" i="1" l="1"/>
  <c r="K451" i="1" s="1"/>
  <c r="I452" i="1"/>
  <c r="K452" i="1" s="1"/>
  <c r="I453" i="1"/>
  <c r="K453" i="1" s="1"/>
  <c r="I454" i="1"/>
  <c r="K454" i="1" s="1"/>
  <c r="I455" i="1"/>
  <c r="K455" i="1" s="1"/>
  <c r="I456" i="1"/>
  <c r="K456" i="1" s="1"/>
  <c r="I457" i="1"/>
  <c r="K457" i="1" s="1"/>
  <c r="I458" i="1"/>
  <c r="K458" i="1" s="1"/>
  <c r="I459" i="1"/>
  <c r="K459" i="1" s="1"/>
  <c r="I460" i="1"/>
  <c r="K460" i="1" s="1"/>
  <c r="I461" i="1"/>
  <c r="K461" i="1" s="1"/>
  <c r="I462" i="1"/>
  <c r="K462" i="1" s="1"/>
  <c r="I463" i="1"/>
  <c r="K463" i="1" s="1"/>
  <c r="I464" i="1"/>
  <c r="K464" i="1" s="1"/>
  <c r="I465" i="1"/>
  <c r="K465" i="1" s="1"/>
  <c r="I466" i="1"/>
  <c r="K466" i="1" s="1"/>
  <c r="K3" i="1"/>
  <c r="K4" i="1"/>
  <c r="K5" i="1"/>
  <c r="I6" i="1"/>
  <c r="K6" i="1" s="1"/>
  <c r="I7" i="1"/>
  <c r="K7" i="1" s="1"/>
  <c r="I8" i="1"/>
  <c r="K8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I16" i="1"/>
  <c r="K16" i="1" s="1"/>
  <c r="I17" i="1"/>
  <c r="K17" i="1" s="1"/>
  <c r="I18" i="1"/>
  <c r="K18" i="1" s="1"/>
  <c r="G34" i="10" s="1"/>
  <c r="H36" i="15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G51" i="10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I37" i="1"/>
  <c r="K37" i="1" s="1"/>
  <c r="I38" i="1"/>
  <c r="K38" i="1" s="1"/>
  <c r="I39" i="1"/>
  <c r="K39" i="1" s="1"/>
  <c r="I40" i="1"/>
  <c r="K40" i="1" s="1"/>
  <c r="I41" i="1"/>
  <c r="K41" i="1" s="1"/>
  <c r="I42" i="1"/>
  <c r="K42" i="1" s="1"/>
  <c r="I43" i="1"/>
  <c r="K43" i="1" s="1"/>
  <c r="I44" i="1"/>
  <c r="K44" i="1" s="1"/>
  <c r="I45" i="1"/>
  <c r="K45" i="1" s="1"/>
  <c r="I46" i="1"/>
  <c r="K46" i="1" s="1"/>
  <c r="I47" i="1"/>
  <c r="K47" i="1" s="1"/>
  <c r="I48" i="1"/>
  <c r="K48" i="1" s="1"/>
  <c r="I49" i="1"/>
  <c r="K49" i="1" s="1"/>
  <c r="I50" i="1"/>
  <c r="K50" i="1" s="1"/>
  <c r="I51" i="1"/>
  <c r="K51" i="1" s="1"/>
  <c r="I52" i="1"/>
  <c r="K52" i="1" s="1"/>
  <c r="I53" i="1"/>
  <c r="K53" i="1" s="1"/>
  <c r="I54" i="1"/>
  <c r="K54" i="1" s="1"/>
  <c r="I55" i="1"/>
  <c r="K55" i="1" s="1"/>
  <c r="I56" i="1"/>
  <c r="K56" i="1" s="1"/>
  <c r="I57" i="1"/>
  <c r="K57" i="1" s="1"/>
  <c r="I58" i="1"/>
  <c r="K58" i="1" s="1"/>
  <c r="I59" i="1"/>
  <c r="K59" i="1" s="1"/>
  <c r="I60" i="1"/>
  <c r="K60" i="1" s="1"/>
  <c r="I61" i="1"/>
  <c r="K61" i="1" s="1"/>
  <c r="I62" i="1"/>
  <c r="K62" i="1" s="1"/>
  <c r="I63" i="1"/>
  <c r="K63" i="1" s="1"/>
  <c r="I64" i="1"/>
  <c r="K64" i="1" s="1"/>
  <c r="I65" i="1"/>
  <c r="K65" i="1" s="1"/>
  <c r="I66" i="1"/>
  <c r="K66" i="1" s="1"/>
  <c r="I67" i="1"/>
  <c r="K67" i="1" s="1"/>
  <c r="I68" i="1"/>
  <c r="K68" i="1" s="1"/>
  <c r="I69" i="1"/>
  <c r="K69" i="1" s="1"/>
  <c r="I70" i="1"/>
  <c r="K70" i="1" s="1"/>
  <c r="I71" i="1"/>
  <c r="K71" i="1" s="1"/>
  <c r="G68" i="10" s="1"/>
  <c r="I72" i="1"/>
  <c r="K72" i="1" s="1"/>
  <c r="I73" i="1"/>
  <c r="K73" i="1" s="1"/>
  <c r="G85" i="10" s="1"/>
  <c r="H87" i="15" s="1"/>
  <c r="I74" i="1"/>
  <c r="K74" i="1" s="1"/>
  <c r="I75" i="1"/>
  <c r="K75" i="1" s="1"/>
  <c r="I76" i="1"/>
  <c r="K76" i="1" s="1"/>
  <c r="I77" i="1"/>
  <c r="K77" i="1" s="1"/>
  <c r="I78" i="1"/>
  <c r="K78" i="1" s="1"/>
  <c r="I79" i="1"/>
  <c r="K79" i="1" s="1"/>
  <c r="I80" i="1"/>
  <c r="K80" i="1" s="1"/>
  <c r="I81" i="1"/>
  <c r="K81" i="1" s="1"/>
  <c r="I82" i="1"/>
  <c r="K82" i="1" s="1"/>
  <c r="I83" i="1"/>
  <c r="K83" i="1" s="1"/>
  <c r="I84" i="1"/>
  <c r="K84" i="1" s="1"/>
  <c r="I85" i="1"/>
  <c r="K85" i="1" s="1"/>
  <c r="I86" i="1"/>
  <c r="K86" i="1" s="1"/>
  <c r="I87" i="1"/>
  <c r="K87" i="1" s="1"/>
  <c r="I88" i="1"/>
  <c r="K88" i="1" s="1"/>
  <c r="I89" i="1"/>
  <c r="K89" i="1" s="1"/>
  <c r="I90" i="1"/>
  <c r="K90" i="1" s="1"/>
  <c r="I91" i="1"/>
  <c r="K91" i="1" s="1"/>
  <c r="I92" i="1"/>
  <c r="K92" i="1" s="1"/>
  <c r="I93" i="1"/>
  <c r="K93" i="1" s="1"/>
  <c r="I94" i="1"/>
  <c r="K94" i="1" s="1"/>
  <c r="I95" i="1"/>
  <c r="K95" i="1" s="1"/>
  <c r="I96" i="1"/>
  <c r="K96" i="1" s="1"/>
  <c r="I97" i="1"/>
  <c r="K97" i="1" s="1"/>
  <c r="I98" i="1"/>
  <c r="K98" i="1" s="1"/>
  <c r="I99" i="1"/>
  <c r="K99" i="1" s="1"/>
  <c r="I100" i="1"/>
  <c r="K100" i="1" s="1"/>
  <c r="I101" i="1"/>
  <c r="K101" i="1" s="1"/>
  <c r="I102" i="1"/>
  <c r="K102" i="1" s="1"/>
  <c r="I103" i="1"/>
  <c r="K103" i="1" s="1"/>
  <c r="I104" i="1"/>
  <c r="K104" i="1" s="1"/>
  <c r="I105" i="1"/>
  <c r="K105" i="1" s="1"/>
  <c r="I106" i="1"/>
  <c r="K106" i="1" s="1"/>
  <c r="I107" i="1"/>
  <c r="K107" i="1" s="1"/>
  <c r="I108" i="1"/>
  <c r="K108" i="1" s="1"/>
  <c r="I109" i="1"/>
  <c r="K109" i="1" s="1"/>
  <c r="I110" i="1"/>
  <c r="K110" i="1" s="1"/>
  <c r="I111" i="1"/>
  <c r="K111" i="1" s="1"/>
  <c r="I112" i="1"/>
  <c r="K112" i="1" s="1"/>
  <c r="I113" i="1"/>
  <c r="K113" i="1" s="1"/>
  <c r="I114" i="1"/>
  <c r="K114" i="1" s="1"/>
  <c r="I115" i="1"/>
  <c r="K115" i="1" s="1"/>
  <c r="I116" i="1"/>
  <c r="K116" i="1" s="1"/>
  <c r="I117" i="1"/>
  <c r="K117" i="1" s="1"/>
  <c r="I118" i="1"/>
  <c r="K118" i="1" s="1"/>
  <c r="I119" i="1"/>
  <c r="K119" i="1" s="1"/>
  <c r="I120" i="1"/>
  <c r="K120" i="1" s="1"/>
  <c r="I121" i="1"/>
  <c r="K121" i="1" s="1"/>
  <c r="I122" i="1"/>
  <c r="K122" i="1" s="1"/>
  <c r="I123" i="1"/>
  <c r="K123" i="1" s="1"/>
  <c r="I124" i="1"/>
  <c r="K124" i="1" s="1"/>
  <c r="I125" i="1"/>
  <c r="K125" i="1" s="1"/>
  <c r="I126" i="1"/>
  <c r="K126" i="1" s="1"/>
  <c r="G170" i="10" s="1"/>
  <c r="I127" i="1"/>
  <c r="K127" i="1" s="1"/>
  <c r="I128" i="1"/>
  <c r="K128" i="1" s="1"/>
  <c r="I129" i="1"/>
  <c r="K129" i="1" s="1"/>
  <c r="I130" i="1"/>
  <c r="K130" i="1" s="1"/>
  <c r="I131" i="1"/>
  <c r="K131" i="1" s="1"/>
  <c r="G204" i="10" s="1"/>
  <c r="G205" i="10" s="1"/>
  <c r="I132" i="1"/>
  <c r="K132" i="1" s="1"/>
  <c r="I133" i="1"/>
  <c r="K133" i="1" s="1"/>
  <c r="I134" i="1"/>
  <c r="K134" i="1" s="1"/>
  <c r="I135" i="1"/>
  <c r="K135" i="1" s="1"/>
  <c r="I136" i="1"/>
  <c r="K136" i="1" s="1"/>
  <c r="I137" i="1"/>
  <c r="K137" i="1" s="1"/>
  <c r="I138" i="1"/>
  <c r="K138" i="1" s="1"/>
  <c r="I139" i="1"/>
  <c r="K139" i="1" s="1"/>
  <c r="I140" i="1"/>
  <c r="K140" i="1" s="1"/>
  <c r="I141" i="1"/>
  <c r="K141" i="1" s="1"/>
  <c r="I142" i="1"/>
  <c r="K142" i="1" s="1"/>
  <c r="I143" i="1"/>
  <c r="K143" i="1" s="1"/>
  <c r="I144" i="1"/>
  <c r="K144" i="1" s="1"/>
  <c r="I145" i="1"/>
  <c r="K145" i="1" s="1"/>
  <c r="I146" i="1"/>
  <c r="K146" i="1" s="1"/>
  <c r="I147" i="1"/>
  <c r="K147" i="1" s="1"/>
  <c r="I148" i="1"/>
  <c r="K148" i="1" s="1"/>
  <c r="I149" i="1"/>
  <c r="K149" i="1" s="1"/>
  <c r="I150" i="1"/>
  <c r="K150" i="1" s="1"/>
  <c r="I151" i="1"/>
  <c r="K151" i="1" s="1"/>
  <c r="I152" i="1"/>
  <c r="K152" i="1" s="1"/>
  <c r="I153" i="1"/>
  <c r="K153" i="1" s="1"/>
  <c r="I154" i="1"/>
  <c r="K154" i="1" s="1"/>
  <c r="I155" i="1"/>
  <c r="K155" i="1" s="1"/>
  <c r="I156" i="1"/>
  <c r="K156" i="1" s="1"/>
  <c r="I157" i="1"/>
  <c r="K157" i="1" s="1"/>
  <c r="I158" i="1"/>
  <c r="K158" i="1" s="1"/>
  <c r="I159" i="1"/>
  <c r="K159" i="1" s="1"/>
  <c r="I160" i="1"/>
  <c r="K160" i="1" s="1"/>
  <c r="I161" i="1"/>
  <c r="K161" i="1" s="1"/>
  <c r="I162" i="1"/>
  <c r="K162" i="1" s="1"/>
  <c r="I163" i="1"/>
  <c r="K163" i="1" s="1"/>
  <c r="I164" i="1"/>
  <c r="K164" i="1" s="1"/>
  <c r="I165" i="1"/>
  <c r="K165" i="1" s="1"/>
  <c r="I166" i="1"/>
  <c r="K166" i="1" s="1"/>
  <c r="I167" i="1"/>
  <c r="K167" i="1" s="1"/>
  <c r="I168" i="1"/>
  <c r="K168" i="1" s="1"/>
  <c r="I169" i="1"/>
  <c r="K169" i="1" s="1"/>
  <c r="I170" i="1"/>
  <c r="K170" i="1" s="1"/>
  <c r="I171" i="1"/>
  <c r="K171" i="1" s="1"/>
  <c r="I172" i="1"/>
  <c r="K172" i="1" s="1"/>
  <c r="I173" i="1"/>
  <c r="K173" i="1" s="1"/>
  <c r="I174" i="1"/>
  <c r="K174" i="1" s="1"/>
  <c r="I175" i="1"/>
  <c r="K175" i="1" s="1"/>
  <c r="I176" i="1"/>
  <c r="K176" i="1" s="1"/>
  <c r="I177" i="1"/>
  <c r="K177" i="1" s="1"/>
  <c r="I178" i="1"/>
  <c r="K178" i="1" s="1"/>
  <c r="I179" i="1"/>
  <c r="K179" i="1" s="1"/>
  <c r="I180" i="1"/>
  <c r="K180" i="1" s="1"/>
  <c r="I181" i="1"/>
  <c r="K181" i="1" s="1"/>
  <c r="I182" i="1"/>
  <c r="K182" i="1" s="1"/>
  <c r="I183" i="1"/>
  <c r="K183" i="1" s="1"/>
  <c r="I184" i="1"/>
  <c r="K184" i="1" s="1"/>
  <c r="I185" i="1"/>
  <c r="K185" i="1" s="1"/>
  <c r="I186" i="1"/>
  <c r="K186" i="1" s="1"/>
  <c r="I187" i="1"/>
  <c r="K187" i="1" s="1"/>
  <c r="I188" i="1"/>
  <c r="K188" i="1" s="1"/>
  <c r="I189" i="1"/>
  <c r="K189" i="1" s="1"/>
  <c r="I190" i="1"/>
  <c r="K190" i="1" s="1"/>
  <c r="G34" i="12" s="1"/>
  <c r="G35" i="12" s="1"/>
  <c r="I191" i="1"/>
  <c r="K191" i="1" s="1"/>
  <c r="I192" i="1"/>
  <c r="K192" i="1" s="1"/>
  <c r="I193" i="1"/>
  <c r="K193" i="1" s="1"/>
  <c r="I194" i="1"/>
  <c r="K194" i="1" s="1"/>
  <c r="I195" i="1"/>
  <c r="K195" i="1" s="1"/>
  <c r="I196" i="1"/>
  <c r="K196" i="1" s="1"/>
  <c r="I197" i="1"/>
  <c r="K197" i="1" s="1"/>
  <c r="I198" i="1"/>
  <c r="K198" i="1" s="1"/>
  <c r="I199" i="1"/>
  <c r="K199" i="1" s="1"/>
  <c r="I200" i="1"/>
  <c r="K200" i="1" s="1"/>
  <c r="I201" i="1"/>
  <c r="K201" i="1" s="1"/>
  <c r="I202" i="1"/>
  <c r="K202" i="1" s="1"/>
  <c r="I203" i="1"/>
  <c r="K203" i="1" s="1"/>
  <c r="I204" i="1"/>
  <c r="K204" i="1" s="1"/>
  <c r="I205" i="1"/>
  <c r="K205" i="1" s="1"/>
  <c r="I206" i="1"/>
  <c r="K206" i="1" s="1"/>
  <c r="I207" i="1"/>
  <c r="K207" i="1" s="1"/>
  <c r="I208" i="1"/>
  <c r="K208" i="1" s="1"/>
  <c r="I209" i="1"/>
  <c r="K209" i="1" s="1"/>
  <c r="I210" i="1"/>
  <c r="K210" i="1" s="1"/>
  <c r="I211" i="1"/>
  <c r="K211" i="1" s="1"/>
  <c r="I212" i="1"/>
  <c r="K212" i="1" s="1"/>
  <c r="I213" i="1"/>
  <c r="K213" i="1" s="1"/>
  <c r="I214" i="1"/>
  <c r="K214" i="1" s="1"/>
  <c r="I215" i="1"/>
  <c r="K215" i="1" s="1"/>
  <c r="I216" i="1"/>
  <c r="K216" i="1" s="1"/>
  <c r="I217" i="1"/>
  <c r="K217" i="1" s="1"/>
  <c r="I218" i="1"/>
  <c r="K218" i="1" s="1"/>
  <c r="I219" i="1"/>
  <c r="K219" i="1" s="1"/>
  <c r="I220" i="1"/>
  <c r="K220" i="1" s="1"/>
  <c r="I221" i="1"/>
  <c r="K221" i="1" s="1"/>
  <c r="I222" i="1"/>
  <c r="K222" i="1" s="1"/>
  <c r="I223" i="1"/>
  <c r="K223" i="1" s="1"/>
  <c r="I224" i="1"/>
  <c r="K224" i="1" s="1"/>
  <c r="I225" i="1"/>
  <c r="K225" i="1" s="1"/>
  <c r="I226" i="1"/>
  <c r="K226" i="1" s="1"/>
  <c r="I227" i="1"/>
  <c r="K227" i="1" s="1"/>
  <c r="I228" i="1"/>
  <c r="K228" i="1" s="1"/>
  <c r="I229" i="1"/>
  <c r="K229" i="1" s="1"/>
  <c r="I230" i="1"/>
  <c r="K230" i="1" s="1"/>
  <c r="G153" i="12" s="1"/>
  <c r="I231" i="1"/>
  <c r="K231" i="1" s="1"/>
  <c r="I232" i="1"/>
  <c r="K232" i="1" s="1"/>
  <c r="I233" i="1"/>
  <c r="K233" i="1" s="1"/>
  <c r="I234" i="1"/>
  <c r="K234" i="1" s="1"/>
  <c r="I235" i="1"/>
  <c r="K235" i="1" s="1"/>
  <c r="I236" i="1"/>
  <c r="K236" i="1" s="1"/>
  <c r="I237" i="1"/>
  <c r="K237" i="1" s="1"/>
  <c r="I238" i="1"/>
  <c r="K238" i="1" s="1"/>
  <c r="I239" i="1"/>
  <c r="K239" i="1" s="1"/>
  <c r="I240" i="1"/>
  <c r="K240" i="1" s="1"/>
  <c r="I241" i="1"/>
  <c r="K241" i="1" s="1"/>
  <c r="I242" i="1"/>
  <c r="K242" i="1" s="1"/>
  <c r="I243" i="1"/>
  <c r="K243" i="1" s="1"/>
  <c r="I244" i="1"/>
  <c r="K244" i="1" s="1"/>
  <c r="I245" i="1"/>
  <c r="K245" i="1" s="1"/>
  <c r="I246" i="1"/>
  <c r="K246" i="1" s="1"/>
  <c r="I247" i="1"/>
  <c r="K247" i="1" s="1"/>
  <c r="G187" i="12" s="1"/>
  <c r="I248" i="1"/>
  <c r="K248" i="1" s="1"/>
  <c r="I249" i="1"/>
  <c r="K249" i="1" s="1"/>
  <c r="I250" i="1"/>
  <c r="K250" i="1" s="1"/>
  <c r="I251" i="1"/>
  <c r="K251" i="1" s="1"/>
  <c r="I252" i="1"/>
  <c r="K252" i="1" s="1"/>
  <c r="I253" i="1"/>
  <c r="K253" i="1" s="1"/>
  <c r="I254" i="1"/>
  <c r="K254" i="1" s="1"/>
  <c r="I255" i="1"/>
  <c r="K255" i="1" s="1"/>
  <c r="I256" i="1"/>
  <c r="K256" i="1" s="1"/>
  <c r="I257" i="1"/>
  <c r="K257" i="1" s="1"/>
  <c r="I258" i="1"/>
  <c r="K258" i="1" s="1"/>
  <c r="I259" i="1"/>
  <c r="K259" i="1" s="1"/>
  <c r="I260" i="1"/>
  <c r="K260" i="1" s="1"/>
  <c r="I261" i="1"/>
  <c r="K261" i="1" s="1"/>
  <c r="I262" i="1"/>
  <c r="K262" i="1" s="1"/>
  <c r="I263" i="1"/>
  <c r="K263" i="1" s="1"/>
  <c r="I264" i="1"/>
  <c r="K264" i="1" s="1"/>
  <c r="I265" i="1"/>
  <c r="K265" i="1" s="1"/>
  <c r="I266" i="1"/>
  <c r="K266" i="1" s="1"/>
  <c r="I267" i="1"/>
  <c r="K267" i="1" s="1"/>
  <c r="I268" i="1"/>
  <c r="K268" i="1" s="1"/>
  <c r="I269" i="1"/>
  <c r="K269" i="1" s="1"/>
  <c r="I270" i="1"/>
  <c r="K270" i="1" s="1"/>
  <c r="I271" i="1"/>
  <c r="K271" i="1" s="1"/>
  <c r="I272" i="1"/>
  <c r="K272" i="1" s="1"/>
  <c r="I273" i="1"/>
  <c r="K273" i="1" s="1"/>
  <c r="I274" i="1"/>
  <c r="K274" i="1" s="1"/>
  <c r="I275" i="1"/>
  <c r="K275" i="1" s="1"/>
  <c r="I276" i="1"/>
  <c r="K276" i="1" s="1"/>
  <c r="I277" i="1"/>
  <c r="K277" i="1" s="1"/>
  <c r="I278" i="1"/>
  <c r="K278" i="1" s="1"/>
  <c r="I279" i="1"/>
  <c r="K279" i="1" s="1"/>
  <c r="I280" i="1"/>
  <c r="K280" i="1" s="1"/>
  <c r="I281" i="1"/>
  <c r="K281" i="1" s="1"/>
  <c r="I282" i="1"/>
  <c r="K282" i="1" s="1"/>
  <c r="I283" i="1"/>
  <c r="K283" i="1" s="1"/>
  <c r="I284" i="1"/>
  <c r="K284" i="1" s="1"/>
  <c r="I285" i="1"/>
  <c r="K285" i="1" s="1"/>
  <c r="I286" i="1"/>
  <c r="K286" i="1" s="1"/>
  <c r="G255" i="12" s="1"/>
  <c r="I287" i="1"/>
  <c r="K287" i="1" s="1"/>
  <c r="I288" i="1"/>
  <c r="K288" i="1" s="1"/>
  <c r="I289" i="1"/>
  <c r="K289" i="1" s="1"/>
  <c r="I290" i="1"/>
  <c r="K290" i="1" s="1"/>
  <c r="I291" i="1"/>
  <c r="K291" i="1" s="1"/>
  <c r="I292" i="1"/>
  <c r="K292" i="1" s="1"/>
  <c r="I293" i="1"/>
  <c r="K293" i="1" s="1"/>
  <c r="I294" i="1"/>
  <c r="K294" i="1" s="1"/>
  <c r="G34" i="14" s="1"/>
  <c r="I295" i="1"/>
  <c r="K295" i="1" s="1"/>
  <c r="I296" i="1"/>
  <c r="K296" i="1" s="1"/>
  <c r="I297" i="1"/>
  <c r="K297" i="1" s="1"/>
  <c r="I298" i="1"/>
  <c r="K298" i="1" s="1"/>
  <c r="I299" i="1"/>
  <c r="K299" i="1" s="1"/>
  <c r="I300" i="1"/>
  <c r="K300" i="1" s="1"/>
  <c r="I301" i="1"/>
  <c r="K301" i="1" s="1"/>
  <c r="I302" i="1"/>
  <c r="K302" i="1" s="1"/>
  <c r="I303" i="1"/>
  <c r="K303" i="1" s="1"/>
  <c r="I304" i="1"/>
  <c r="K304" i="1" s="1"/>
  <c r="I305" i="1"/>
  <c r="K305" i="1" s="1"/>
  <c r="I306" i="1"/>
  <c r="K306" i="1" s="1"/>
  <c r="I307" i="1"/>
  <c r="K307" i="1" s="1"/>
  <c r="I308" i="1"/>
  <c r="K308" i="1" s="1"/>
  <c r="I309" i="1"/>
  <c r="K309" i="1" s="1"/>
  <c r="I310" i="1"/>
  <c r="K310" i="1" s="1"/>
  <c r="I311" i="1"/>
  <c r="K311" i="1" s="1"/>
  <c r="I312" i="1"/>
  <c r="K312" i="1" s="1"/>
  <c r="I313" i="1"/>
  <c r="K313" i="1" s="1"/>
  <c r="I314" i="1"/>
  <c r="K314" i="1" s="1"/>
  <c r="I315" i="1"/>
  <c r="K315" i="1" s="1"/>
  <c r="I316" i="1"/>
  <c r="K316" i="1" s="1"/>
  <c r="I317" i="1"/>
  <c r="K317" i="1" s="1"/>
  <c r="I318" i="1"/>
  <c r="K318" i="1" s="1"/>
  <c r="I319" i="1"/>
  <c r="K319" i="1" s="1"/>
  <c r="I320" i="1"/>
  <c r="K320" i="1" s="1"/>
  <c r="I321" i="1"/>
  <c r="K321" i="1" s="1"/>
  <c r="I322" i="1"/>
  <c r="K322" i="1" s="1"/>
  <c r="I323" i="1"/>
  <c r="K323" i="1" s="1"/>
  <c r="I324" i="1"/>
  <c r="K324" i="1" s="1"/>
  <c r="I325" i="1"/>
  <c r="K325" i="1" s="1"/>
  <c r="I326" i="1"/>
  <c r="K326" i="1" s="1"/>
  <c r="I327" i="1"/>
  <c r="K327" i="1" s="1"/>
  <c r="I328" i="1"/>
  <c r="K328" i="1" s="1"/>
  <c r="I329" i="1"/>
  <c r="K329" i="1" s="1"/>
  <c r="I330" i="1"/>
  <c r="K330" i="1" s="1"/>
  <c r="I331" i="1"/>
  <c r="K331" i="1" s="1"/>
  <c r="I332" i="1"/>
  <c r="K332" i="1" s="1"/>
  <c r="I333" i="1"/>
  <c r="K333" i="1" s="1"/>
  <c r="I334" i="1"/>
  <c r="K334" i="1" s="1"/>
  <c r="I335" i="1"/>
  <c r="K335" i="1" s="1"/>
  <c r="I336" i="1"/>
  <c r="K336" i="1" s="1"/>
  <c r="I337" i="1"/>
  <c r="K337" i="1" s="1"/>
  <c r="I338" i="1"/>
  <c r="K338" i="1" s="1"/>
  <c r="I339" i="1"/>
  <c r="K339" i="1" s="1"/>
  <c r="I340" i="1"/>
  <c r="K340" i="1" s="1"/>
  <c r="I341" i="1"/>
  <c r="K341" i="1" s="1"/>
  <c r="I342" i="1"/>
  <c r="K342" i="1" s="1"/>
  <c r="I343" i="1"/>
  <c r="K343" i="1" s="1"/>
  <c r="I344" i="1"/>
  <c r="K344" i="1" s="1"/>
  <c r="G153" i="14" s="1"/>
  <c r="I345" i="1"/>
  <c r="K345" i="1" s="1"/>
  <c r="G170" i="14" s="1"/>
  <c r="I346" i="1"/>
  <c r="K346" i="1" s="1"/>
  <c r="I347" i="1"/>
  <c r="K347" i="1" s="1"/>
  <c r="I348" i="1"/>
  <c r="K348" i="1" s="1"/>
  <c r="I349" i="1"/>
  <c r="K349" i="1" s="1"/>
  <c r="I350" i="1"/>
  <c r="K350" i="1" s="1"/>
  <c r="I351" i="1"/>
  <c r="K351" i="1" s="1"/>
  <c r="I352" i="1"/>
  <c r="K352" i="1" s="1"/>
  <c r="I353" i="1"/>
  <c r="K353" i="1" s="1"/>
  <c r="I354" i="1"/>
  <c r="K354" i="1" s="1"/>
  <c r="I355" i="1"/>
  <c r="K355" i="1" s="1"/>
  <c r="I356" i="1"/>
  <c r="K356" i="1" s="1"/>
  <c r="I357" i="1"/>
  <c r="K357" i="1" s="1"/>
  <c r="I358" i="1"/>
  <c r="K358" i="1" s="1"/>
  <c r="I359" i="1"/>
  <c r="K359" i="1" s="1"/>
  <c r="I360" i="1"/>
  <c r="K360" i="1" s="1"/>
  <c r="I361" i="1"/>
  <c r="K361" i="1" s="1"/>
  <c r="I362" i="1"/>
  <c r="K362" i="1" s="1"/>
  <c r="I363" i="1"/>
  <c r="K363" i="1" s="1"/>
  <c r="I364" i="1"/>
  <c r="K364" i="1" s="1"/>
  <c r="I365" i="1"/>
  <c r="K365" i="1" s="1"/>
  <c r="I366" i="1"/>
  <c r="K366" i="1" s="1"/>
  <c r="I367" i="1"/>
  <c r="K367" i="1" s="1"/>
  <c r="I368" i="1"/>
  <c r="K368" i="1" s="1"/>
  <c r="I369" i="1"/>
  <c r="K369" i="1" s="1"/>
  <c r="I370" i="1"/>
  <c r="K370" i="1" s="1"/>
  <c r="I371" i="1"/>
  <c r="K371" i="1" s="1"/>
  <c r="I372" i="1"/>
  <c r="K372" i="1" s="1"/>
  <c r="I373" i="1"/>
  <c r="K373" i="1" s="1"/>
  <c r="I374" i="1"/>
  <c r="K374" i="1" s="1"/>
  <c r="I375" i="1"/>
  <c r="K375" i="1" s="1"/>
  <c r="I376" i="1"/>
  <c r="K376" i="1" s="1"/>
  <c r="I377" i="1"/>
  <c r="K377" i="1" s="1"/>
  <c r="I378" i="1"/>
  <c r="K378" i="1" s="1"/>
  <c r="I379" i="1"/>
  <c r="K379" i="1" s="1"/>
  <c r="I380" i="1"/>
  <c r="K380" i="1" s="1"/>
  <c r="I381" i="1"/>
  <c r="K381" i="1" s="1"/>
  <c r="I382" i="1"/>
  <c r="K382" i="1" s="1"/>
  <c r="I383" i="1"/>
  <c r="K383" i="1" s="1"/>
  <c r="I384" i="1"/>
  <c r="K384" i="1" s="1"/>
  <c r="I385" i="1"/>
  <c r="K385" i="1" s="1"/>
  <c r="I386" i="1"/>
  <c r="K386" i="1" s="1"/>
  <c r="I387" i="1"/>
  <c r="K387" i="1" s="1"/>
  <c r="G204" i="14" s="1"/>
  <c r="I447" i="1"/>
  <c r="K447" i="1" s="1"/>
  <c r="I448" i="1"/>
  <c r="K448" i="1" s="1"/>
  <c r="I388" i="1"/>
  <c r="K388" i="1" s="1"/>
  <c r="I389" i="1"/>
  <c r="K389" i="1" s="1"/>
  <c r="I390" i="1"/>
  <c r="K390" i="1" s="1"/>
  <c r="I391" i="1"/>
  <c r="K391" i="1" s="1"/>
  <c r="I392" i="1"/>
  <c r="K392" i="1" s="1"/>
  <c r="G238" i="14" s="1"/>
  <c r="I393" i="1"/>
  <c r="K393" i="1" s="1"/>
  <c r="I394" i="1"/>
  <c r="K394" i="1" s="1"/>
  <c r="I395" i="1"/>
  <c r="K395" i="1" s="1"/>
  <c r="I396" i="1"/>
  <c r="K396" i="1" s="1"/>
  <c r="I397" i="1"/>
  <c r="K397" i="1" s="1"/>
  <c r="G255" i="14" s="1"/>
  <c r="I398" i="1"/>
  <c r="K398" i="1" s="1"/>
  <c r="I399" i="1"/>
  <c r="K399" i="1" s="1"/>
  <c r="I400" i="1"/>
  <c r="K400" i="1" s="1"/>
  <c r="I401" i="1"/>
  <c r="K401" i="1" s="1"/>
  <c r="I402" i="1"/>
  <c r="K402" i="1" s="1"/>
  <c r="I403" i="1"/>
  <c r="K403" i="1" s="1"/>
  <c r="I404" i="1"/>
  <c r="K404" i="1" s="1"/>
  <c r="I405" i="1"/>
  <c r="K405" i="1" s="1"/>
  <c r="I406" i="1"/>
  <c r="K406" i="1" s="1"/>
  <c r="I407" i="1"/>
  <c r="K407" i="1" s="1"/>
  <c r="I408" i="1"/>
  <c r="K408" i="1" s="1"/>
  <c r="I409" i="1"/>
  <c r="K409" i="1" s="1"/>
  <c r="I410" i="1"/>
  <c r="K410" i="1" s="1"/>
  <c r="I411" i="1"/>
  <c r="K411" i="1" s="1"/>
  <c r="I412" i="1"/>
  <c r="K412" i="1" s="1"/>
  <c r="I413" i="1"/>
  <c r="K413" i="1" s="1"/>
  <c r="I414" i="1"/>
  <c r="K414" i="1" s="1"/>
  <c r="I415" i="1"/>
  <c r="K415" i="1" s="1"/>
  <c r="I416" i="1"/>
  <c r="K416" i="1" s="1"/>
  <c r="I417" i="1"/>
  <c r="K417" i="1" s="1"/>
  <c r="I418" i="1"/>
  <c r="K418" i="1" s="1"/>
  <c r="I419" i="1"/>
  <c r="K419" i="1" s="1"/>
  <c r="I420" i="1"/>
  <c r="K420" i="1" s="1"/>
  <c r="I421" i="1"/>
  <c r="K421" i="1" s="1"/>
  <c r="I422" i="1"/>
  <c r="K422" i="1" s="1"/>
  <c r="I423" i="1"/>
  <c r="K423" i="1" s="1"/>
  <c r="I424" i="1"/>
  <c r="K424" i="1" s="1"/>
  <c r="I425" i="1"/>
  <c r="K425" i="1" s="1"/>
  <c r="I426" i="1"/>
  <c r="K426" i="1" s="1"/>
  <c r="I427" i="1"/>
  <c r="K427" i="1" s="1"/>
  <c r="I428" i="1"/>
  <c r="K428" i="1" s="1"/>
  <c r="I429" i="1"/>
  <c r="K429" i="1" s="1"/>
  <c r="I430" i="1"/>
  <c r="K430" i="1" s="1"/>
  <c r="I431" i="1"/>
  <c r="K431" i="1" s="1"/>
  <c r="I432" i="1"/>
  <c r="K432" i="1" s="1"/>
  <c r="I449" i="1"/>
  <c r="K449" i="1" s="1"/>
  <c r="I433" i="1"/>
  <c r="K433" i="1" s="1"/>
  <c r="I434" i="1"/>
  <c r="K434" i="1" s="1"/>
  <c r="I435" i="1"/>
  <c r="K435" i="1" s="1"/>
  <c r="I436" i="1"/>
  <c r="K436" i="1" s="1"/>
  <c r="I437" i="1"/>
  <c r="K437" i="1" s="1"/>
  <c r="I438" i="1"/>
  <c r="K438" i="1" s="1"/>
  <c r="I439" i="1"/>
  <c r="K439" i="1" s="1"/>
  <c r="I440" i="1"/>
  <c r="K440" i="1" s="1"/>
  <c r="I441" i="1"/>
  <c r="K441" i="1" s="1"/>
  <c r="I442" i="1"/>
  <c r="K442" i="1" s="1"/>
  <c r="I443" i="1"/>
  <c r="K443" i="1" s="1"/>
  <c r="I444" i="1"/>
  <c r="K444" i="1" s="1"/>
  <c r="I445" i="1"/>
  <c r="K445" i="1" s="1"/>
  <c r="I446" i="1"/>
  <c r="K446" i="1" s="1"/>
  <c r="I450" i="1"/>
  <c r="K450" i="1" s="1"/>
  <c r="K2" i="1"/>
  <c r="G53" i="10" l="1"/>
  <c r="G54" i="10"/>
  <c r="G170" i="12"/>
  <c r="G255" i="10"/>
  <c r="H257" i="15" s="1"/>
  <c r="G119" i="12"/>
  <c r="G120" i="12" s="1"/>
  <c r="G102" i="12"/>
  <c r="G103" i="12" s="1"/>
  <c r="G51" i="12"/>
  <c r="G68" i="14"/>
  <c r="G238" i="12"/>
  <c r="G204" i="12"/>
  <c r="G238" i="10"/>
  <c r="H240" i="15" s="1"/>
  <c r="G221" i="10"/>
  <c r="G222" i="10" s="1"/>
  <c r="G187" i="10"/>
  <c r="H189" i="15" s="1"/>
  <c r="G136" i="14"/>
  <c r="H732" i="15" s="1"/>
  <c r="G136" i="12"/>
  <c r="G153" i="10"/>
  <c r="G154" i="10" s="1"/>
  <c r="H252" i="15"/>
  <c r="H250" i="15"/>
  <c r="H248" i="15"/>
  <c r="H251" i="15"/>
  <c r="H249" i="15"/>
  <c r="H156" i="15"/>
  <c r="G4" i="12"/>
  <c r="H419" i="15" s="1"/>
  <c r="H208" i="15"/>
  <c r="H217" i="15"/>
  <c r="H214" i="15"/>
  <c r="H210" i="15"/>
  <c r="H215" i="15"/>
  <c r="H212" i="15"/>
  <c r="H213" i="15"/>
  <c r="H218" i="15"/>
  <c r="H211" i="15"/>
  <c r="H216" i="15"/>
  <c r="H209" i="15"/>
  <c r="G221" i="14"/>
  <c r="G119" i="10"/>
  <c r="H766" i="15"/>
  <c r="H767" i="15"/>
  <c r="H233" i="15"/>
  <c r="H231" i="15"/>
  <c r="H234" i="15"/>
  <c r="H232" i="15"/>
  <c r="G136" i="10"/>
  <c r="G18" i="12"/>
  <c r="G102" i="10"/>
  <c r="G18" i="14"/>
  <c r="G119" i="14"/>
  <c r="H716" i="15" s="1"/>
  <c r="G4" i="14"/>
  <c r="H602" i="15" s="1"/>
  <c r="H735" i="15"/>
  <c r="H737" i="15"/>
  <c r="H736" i="15"/>
  <c r="H738" i="15"/>
  <c r="G102" i="14"/>
  <c r="H702" i="15" s="1"/>
  <c r="G187" i="14"/>
  <c r="H783" i="15" s="1"/>
  <c r="H172" i="15"/>
  <c r="H173" i="15"/>
  <c r="H174" i="15"/>
  <c r="H175" i="15"/>
  <c r="G85" i="12"/>
  <c r="G221" i="12"/>
  <c r="G85" i="14"/>
  <c r="G4" i="10"/>
  <c r="G51" i="14"/>
  <c r="H683" i="15" s="1"/>
  <c r="G68" i="12"/>
  <c r="G69" i="12" s="1"/>
  <c r="H749" i="15"/>
  <c r="H750" i="15"/>
  <c r="H666" i="15"/>
  <c r="H670" i="15"/>
  <c r="H674" i="15"/>
  <c r="H652" i="15"/>
  <c r="H656" i="15"/>
  <c r="H669" i="15"/>
  <c r="H651" i="15"/>
  <c r="H667" i="15"/>
  <c r="H671" i="15"/>
  <c r="H675" i="15"/>
  <c r="H649" i="15"/>
  <c r="H653" i="15"/>
  <c r="H657" i="15"/>
  <c r="H665" i="15"/>
  <c r="H668" i="15"/>
  <c r="H672" i="15"/>
  <c r="H676" i="15"/>
  <c r="H650" i="15"/>
  <c r="H654" i="15"/>
  <c r="H658" i="15"/>
  <c r="H673" i="15"/>
  <c r="H655" i="15"/>
  <c r="H226" i="15"/>
  <c r="H230" i="15"/>
  <c r="H229" i="15"/>
  <c r="H227" i="15"/>
  <c r="H228" i="15"/>
  <c r="H733" i="15"/>
  <c r="H734" i="15"/>
  <c r="H259" i="15"/>
  <c r="H260" i="15"/>
  <c r="H261" i="15"/>
  <c r="H53" i="15"/>
  <c r="H56" i="15"/>
  <c r="H54" i="15"/>
  <c r="H55" i="15"/>
  <c r="H373" i="15"/>
  <c r="H377" i="15"/>
  <c r="H386" i="15"/>
  <c r="H390" i="15"/>
  <c r="H375" i="15"/>
  <c r="H388" i="15"/>
  <c r="H531" i="15"/>
  <c r="H372" i="15"/>
  <c r="H389" i="15"/>
  <c r="H374" i="15"/>
  <c r="H378" i="15"/>
  <c r="H387" i="15"/>
  <c r="H391" i="15"/>
  <c r="H454" i="15"/>
  <c r="H379" i="15"/>
  <c r="H376" i="15"/>
  <c r="H528" i="15"/>
  <c r="H72" i="15"/>
  <c r="H70" i="15"/>
  <c r="H71" i="15"/>
  <c r="H73" i="15"/>
  <c r="H244" i="15"/>
  <c r="H247" i="15"/>
  <c r="H245" i="15"/>
  <c r="H246" i="15"/>
  <c r="G78" i="14"/>
  <c r="H78" i="14" s="1"/>
  <c r="I673" i="15" s="1"/>
  <c r="G76" i="14"/>
  <c r="H76" i="14" s="1"/>
  <c r="I671" i="15" s="1"/>
  <c r="G77" i="14"/>
  <c r="H77" i="14" s="1"/>
  <c r="I672" i="15" s="1"/>
  <c r="H616" i="15"/>
  <c r="H618" i="15"/>
  <c r="H620" i="15"/>
  <c r="H622" i="15"/>
  <c r="H624" i="15"/>
  <c r="H633" i="15"/>
  <c r="H635" i="15"/>
  <c r="H637" i="15"/>
  <c r="H639" i="15"/>
  <c r="H641" i="15"/>
  <c r="H617" i="15"/>
  <c r="H619" i="15"/>
  <c r="H621" i="15"/>
  <c r="H623" i="15"/>
  <c r="H632" i="15"/>
  <c r="H634" i="15"/>
  <c r="H636" i="15"/>
  <c r="H638" i="15"/>
  <c r="H640" i="15"/>
  <c r="H642" i="15"/>
  <c r="H436" i="15"/>
  <c r="H493" i="15"/>
  <c r="H342" i="15"/>
  <c r="H492" i="15"/>
  <c r="H496" i="15"/>
  <c r="H337" i="15"/>
  <c r="H341" i="15"/>
  <c r="H343" i="15"/>
  <c r="H345" i="15"/>
  <c r="H361" i="15"/>
  <c r="H370" i="15"/>
  <c r="H401" i="15"/>
  <c r="H491" i="15"/>
  <c r="H495" i="15"/>
  <c r="H497" i="15"/>
  <c r="H338" i="15"/>
  <c r="H360" i="15"/>
  <c r="H371" i="15"/>
  <c r="H494" i="15"/>
  <c r="H340" i="15"/>
  <c r="H344" i="15"/>
  <c r="H369" i="15"/>
  <c r="H402" i="15"/>
  <c r="H258" i="15"/>
  <c r="H224" i="15"/>
  <c r="H225" i="15"/>
  <c r="H207" i="15"/>
  <c r="H206" i="15"/>
  <c r="G19" i="10"/>
  <c r="G22" i="10" l="1"/>
  <c r="H22" i="10" s="1"/>
  <c r="I23" i="15" s="1"/>
  <c r="G23" i="10"/>
  <c r="H23" i="10" s="1"/>
  <c r="I24" i="15" s="1"/>
  <c r="G26" i="10"/>
  <c r="H26" i="10" s="1"/>
  <c r="I27" i="15" s="1"/>
  <c r="G25" i="10"/>
  <c r="H25" i="10" s="1"/>
  <c r="I26" i="15" s="1"/>
  <c r="G24" i="10"/>
  <c r="H24" i="10" s="1"/>
  <c r="I25" i="15" s="1"/>
  <c r="H25" i="15"/>
  <c r="H26" i="15"/>
  <c r="H27" i="15"/>
  <c r="H23" i="15"/>
  <c r="H24" i="15"/>
  <c r="G19" i="12"/>
  <c r="G20" i="12"/>
  <c r="H104" i="15"/>
  <c r="H105" i="15"/>
  <c r="H6" i="15"/>
  <c r="G6" i="10"/>
  <c r="H38" i="15"/>
  <c r="H13" i="15"/>
  <c r="H8" i="15"/>
  <c r="H12" i="15"/>
  <c r="H9" i="15"/>
  <c r="H14" i="15"/>
  <c r="H10" i="15"/>
  <c r="H11" i="15"/>
  <c r="H21" i="15"/>
  <c r="G21" i="10"/>
  <c r="H22" i="15"/>
  <c r="H305" i="15"/>
  <c r="H437" i="15"/>
  <c r="H384" i="15"/>
  <c r="H318" i="15"/>
  <c r="H385" i="15"/>
  <c r="H523" i="15"/>
  <c r="H418" i="15"/>
  <c r="H521" i="15"/>
  <c r="H526" i="15"/>
  <c r="H525" i="15"/>
  <c r="H453" i="15"/>
  <c r="H530" i="15"/>
  <c r="H524" i="15"/>
  <c r="H529" i="15"/>
  <c r="H336" i="15"/>
  <c r="H339" i="15"/>
  <c r="H527" i="15"/>
  <c r="H522" i="15"/>
  <c r="H243" i="15"/>
  <c r="H242" i="15"/>
  <c r="H241" i="15"/>
  <c r="H223" i="15"/>
  <c r="H191" i="15"/>
  <c r="H190" i="15"/>
  <c r="H615" i="15"/>
  <c r="H648" i="15"/>
  <c r="H155" i="15"/>
  <c r="H192" i="15"/>
  <c r="H195" i="15"/>
  <c r="H193" i="15"/>
  <c r="H194" i="15"/>
  <c r="H472" i="15"/>
  <c r="G6" i="12"/>
  <c r="G5" i="12"/>
  <c r="H308" i="15"/>
  <c r="H312" i="15"/>
  <c r="H322" i="15"/>
  <c r="H326" i="15"/>
  <c r="H420" i="15"/>
  <c r="H439" i="15"/>
  <c r="H443" i="15"/>
  <c r="H447" i="15"/>
  <c r="H541" i="15"/>
  <c r="H545" i="15"/>
  <c r="H549" i="15"/>
  <c r="H309" i="15"/>
  <c r="H319" i="15"/>
  <c r="H323" i="15"/>
  <c r="H327" i="15"/>
  <c r="H444" i="15"/>
  <c r="H542" i="15"/>
  <c r="H440" i="15"/>
  <c r="H306" i="15"/>
  <c r="H310" i="15"/>
  <c r="H320" i="15"/>
  <c r="H324" i="15"/>
  <c r="H441" i="15"/>
  <c r="H445" i="15"/>
  <c r="H539" i="15"/>
  <c r="H543" i="15"/>
  <c r="H547" i="15"/>
  <c r="H540" i="15"/>
  <c r="H544" i="15"/>
  <c r="H548" i="15"/>
  <c r="H538" i="15"/>
  <c r="H307" i="15"/>
  <c r="H311" i="15"/>
  <c r="H321" i="15"/>
  <c r="H325" i="15"/>
  <c r="H438" i="15"/>
  <c r="H442" i="15"/>
  <c r="H446" i="15"/>
  <c r="H546" i="15"/>
  <c r="H503" i="15"/>
  <c r="H488" i="15"/>
  <c r="H471" i="15"/>
  <c r="H555" i="15"/>
  <c r="H474" i="15"/>
  <c r="H470" i="15"/>
  <c r="H537" i="15"/>
  <c r="H435" i="15"/>
  <c r="H486" i="15"/>
  <c r="H357" i="15"/>
  <c r="H504" i="15"/>
  <c r="H479" i="15"/>
  <c r="H477" i="15"/>
  <c r="H480" i="15"/>
  <c r="H478" i="15"/>
  <c r="H476" i="15"/>
  <c r="H556" i="15"/>
  <c r="H469" i="15"/>
  <c r="H475" i="15"/>
  <c r="H520" i="15"/>
  <c r="H489" i="15"/>
  <c r="H473" i="15"/>
  <c r="H554" i="15"/>
  <c r="H487" i="15"/>
  <c r="H452" i="15"/>
  <c r="H490" i="15"/>
  <c r="H140" i="15"/>
  <c r="H141" i="15"/>
  <c r="H715" i="15"/>
  <c r="H698" i="15"/>
  <c r="H703" i="15"/>
  <c r="H699" i="15"/>
  <c r="H700" i="15"/>
  <c r="H701" i="15"/>
  <c r="H664" i="15"/>
  <c r="H686" i="15"/>
  <c r="H682" i="15"/>
  <c r="H684" i="15"/>
  <c r="H681" i="15"/>
  <c r="H685" i="15"/>
  <c r="H631" i="15"/>
  <c r="H630" i="15"/>
  <c r="H353" i="15"/>
  <c r="H351" i="15"/>
  <c r="H354" i="15"/>
  <c r="H367" i="15"/>
  <c r="H358" i="15"/>
  <c r="H356" i="15"/>
  <c r="H350" i="15"/>
  <c r="H368" i="15"/>
  <c r="H334" i="15"/>
  <c r="H333" i="15"/>
  <c r="H304" i="15"/>
  <c r="H355" i="15"/>
  <c r="H352" i="15"/>
  <c r="H335" i="15"/>
  <c r="H359" i="15"/>
  <c r="H303" i="15"/>
  <c r="H317" i="15"/>
  <c r="H138" i="15"/>
  <c r="H139" i="15"/>
  <c r="H601" i="15"/>
  <c r="H687" i="15"/>
  <c r="H710" i="15"/>
  <c r="H704" i="15"/>
  <c r="H706" i="15"/>
  <c r="H705" i="15"/>
  <c r="H707" i="15"/>
  <c r="H708" i="15"/>
  <c r="H709" i="15"/>
  <c r="H600" i="15"/>
  <c r="H614" i="15"/>
  <c r="H689" i="15"/>
  <c r="H690" i="15"/>
  <c r="H688" i="15"/>
  <c r="H691" i="15"/>
  <c r="H692" i="15"/>
  <c r="H7" i="15"/>
  <c r="H37" i="15"/>
  <c r="H647" i="15"/>
  <c r="H603" i="15"/>
  <c r="H608" i="15"/>
  <c r="H606" i="15"/>
  <c r="H604" i="15"/>
  <c r="H609" i="15"/>
  <c r="H605" i="15"/>
  <c r="H607" i="15"/>
  <c r="H121" i="15"/>
  <c r="H125" i="15"/>
  <c r="H123" i="15"/>
  <c r="H124" i="15"/>
  <c r="H126" i="15"/>
  <c r="H122" i="15"/>
  <c r="H817" i="15"/>
  <c r="H818" i="15"/>
  <c r="H14" i="10"/>
  <c r="G14" i="10"/>
  <c r="G13" i="10"/>
  <c r="H13" i="10" s="1"/>
  <c r="I14" i="15" s="1"/>
  <c r="G12" i="10"/>
  <c r="H12" i="10" s="1"/>
  <c r="I13" i="15" s="1"/>
  <c r="G11" i="10"/>
  <c r="H11" i="10" s="1"/>
  <c r="I12" i="15" s="1"/>
  <c r="G10" i="10"/>
  <c r="H10" i="10" s="1"/>
  <c r="I11" i="15" s="1"/>
  <c r="G9" i="10"/>
  <c r="H9" i="10" s="1"/>
  <c r="I10" i="15" s="1"/>
  <c r="G8" i="10"/>
  <c r="H8" i="10" s="1"/>
  <c r="I9" i="15" s="1"/>
  <c r="G7" i="10"/>
  <c r="H7" i="10" s="1"/>
  <c r="I8" i="15" s="1"/>
  <c r="G5" i="10"/>
  <c r="H5" i="10" l="1"/>
  <c r="I6" i="15" s="1"/>
  <c r="H6" i="10"/>
  <c r="I7" i="15" s="1"/>
  <c r="G251" i="12"/>
  <c r="H251" i="12" s="1"/>
  <c r="I549" i="15" s="1"/>
  <c r="G250" i="12"/>
  <c r="H250" i="12" s="1"/>
  <c r="I548" i="15" s="1"/>
  <c r="G249" i="12"/>
  <c r="H249" i="12" s="1"/>
  <c r="I547" i="15" s="1"/>
  <c r="G248" i="12"/>
  <c r="H248" i="12" s="1"/>
  <c r="I546" i="15" s="1"/>
  <c r="G247" i="12"/>
  <c r="H247" i="12" s="1"/>
  <c r="I545" i="15" s="1"/>
  <c r="G246" i="12"/>
  <c r="H246" i="12" s="1"/>
  <c r="I544" i="15" s="1"/>
  <c r="G245" i="12"/>
  <c r="H245" i="12" s="1"/>
  <c r="I543" i="15" s="1"/>
  <c r="G244" i="12"/>
  <c r="H244" i="12" s="1"/>
  <c r="I542" i="15" s="1"/>
  <c r="G243" i="12"/>
  <c r="H243" i="12" s="1"/>
  <c r="I541" i="15" s="1"/>
  <c r="G242" i="12"/>
  <c r="H242" i="12" s="1"/>
  <c r="I540" i="15" s="1"/>
  <c r="G241" i="12"/>
  <c r="H241" i="12" s="1"/>
  <c r="I539" i="15" s="1"/>
  <c r="G240" i="12"/>
  <c r="H240" i="12" s="1"/>
  <c r="I538" i="15" s="1"/>
  <c r="H267" i="12"/>
  <c r="G267" i="12"/>
  <c r="H266" i="12"/>
  <c r="G266" i="12"/>
  <c r="H265" i="12"/>
  <c r="G265" i="12"/>
  <c r="H264" i="12"/>
  <c r="G264" i="12"/>
  <c r="H263" i="12"/>
  <c r="G263" i="12"/>
  <c r="H262" i="12"/>
  <c r="G262" i="12"/>
  <c r="H261" i="12"/>
  <c r="G261" i="12"/>
  <c r="H260" i="12"/>
  <c r="G260" i="12"/>
  <c r="H259" i="12"/>
  <c r="G259" i="12"/>
  <c r="G258" i="12"/>
  <c r="H258" i="12" s="1"/>
  <c r="I556" i="15" s="1"/>
  <c r="G257" i="12"/>
  <c r="H257" i="12" s="1"/>
  <c r="I555" i="15" s="1"/>
  <c r="G217" i="12"/>
  <c r="H217" i="12" s="1"/>
  <c r="H216" i="12"/>
  <c r="G216" i="12"/>
  <c r="G215" i="12"/>
  <c r="H215" i="12" s="1"/>
  <c r="G214" i="12"/>
  <c r="H214" i="12" s="1"/>
  <c r="G213" i="12"/>
  <c r="H213" i="12" s="1"/>
  <c r="G212" i="12"/>
  <c r="H212" i="12" s="1"/>
  <c r="G211" i="12"/>
  <c r="H211" i="12" s="1"/>
  <c r="G210" i="12"/>
  <c r="H210" i="12" s="1"/>
  <c r="G209" i="12"/>
  <c r="H209" i="12" s="1"/>
  <c r="H208" i="12"/>
  <c r="G208" i="12"/>
  <c r="G207" i="12"/>
  <c r="H207" i="12" s="1"/>
  <c r="G206" i="12"/>
  <c r="H206" i="12" s="1"/>
  <c r="I504" i="15" s="1"/>
  <c r="H279" i="10"/>
  <c r="I280" i="15" s="1"/>
  <c r="H278" i="10"/>
  <c r="I279" i="15" s="1"/>
  <c r="H277" i="10"/>
  <c r="I278" i="15" s="1"/>
  <c r="H276" i="10"/>
  <c r="I277" i="15" s="1"/>
  <c r="H275" i="10"/>
  <c r="I276" i="15" s="1"/>
  <c r="H274" i="10"/>
  <c r="I275" i="15" s="1"/>
  <c r="H273" i="10"/>
  <c r="I274" i="15" s="1"/>
  <c r="H131" i="10"/>
  <c r="G131" i="10"/>
  <c r="H130" i="10"/>
  <c r="G130" i="10"/>
  <c r="H129" i="10"/>
  <c r="G129" i="10"/>
  <c r="H128" i="10"/>
  <c r="G128" i="10"/>
  <c r="H127" i="10"/>
  <c r="G127" i="10"/>
  <c r="H126" i="10"/>
  <c r="G126" i="10"/>
  <c r="G125" i="10"/>
  <c r="H125" i="10" s="1"/>
  <c r="I126" i="15" s="1"/>
  <c r="G124" i="10"/>
  <c r="H124" i="10" s="1"/>
  <c r="I125" i="15" s="1"/>
  <c r="H123" i="10"/>
  <c r="I124" i="15" s="1"/>
  <c r="G123" i="10"/>
  <c r="G122" i="10"/>
  <c r="H122" i="10" s="1"/>
  <c r="I123" i="15" s="1"/>
  <c r="G121" i="10"/>
  <c r="H121" i="10" s="1"/>
  <c r="I122" i="15" s="1"/>
  <c r="G120" i="10"/>
  <c r="H120" i="10" s="1"/>
  <c r="I121" i="15" s="1"/>
  <c r="H47" i="10"/>
  <c r="G47" i="10"/>
  <c r="H46" i="10"/>
  <c r="G46" i="10"/>
  <c r="H45" i="10"/>
  <c r="G45" i="10"/>
  <c r="H44" i="10"/>
  <c r="G44" i="10"/>
  <c r="H43" i="10"/>
  <c r="G43" i="10"/>
  <c r="H42" i="10"/>
  <c r="G42" i="10"/>
  <c r="H41" i="10"/>
  <c r="G41" i="10"/>
  <c r="H40" i="10"/>
  <c r="G40" i="10"/>
  <c r="H39" i="10"/>
  <c r="G39" i="10"/>
  <c r="H38" i="10"/>
  <c r="G38" i="10"/>
  <c r="G37" i="10"/>
  <c r="H37" i="10" s="1"/>
  <c r="I38" i="15" s="1"/>
  <c r="G36" i="10"/>
  <c r="H36" i="10" s="1"/>
  <c r="I37" i="15" s="1"/>
  <c r="G35" i="10"/>
  <c r="H35" i="10" s="1"/>
  <c r="I36" i="15" s="1"/>
  <c r="H21" i="10"/>
  <c r="I22" i="15" s="1"/>
  <c r="G20" i="10"/>
  <c r="H20" i="10" s="1"/>
  <c r="I21" i="15" s="1"/>
  <c r="H15" i="10"/>
  <c r="G15" i="10"/>
  <c r="G257" i="14" l="1"/>
  <c r="H852" i="15" l="1"/>
  <c r="H851" i="15"/>
  <c r="H853" i="15"/>
  <c r="H267" i="10"/>
  <c r="G267" i="10"/>
  <c r="G266" i="10"/>
  <c r="H266" i="10" s="1"/>
  <c r="G265" i="10"/>
  <c r="H265" i="10" s="1"/>
  <c r="G264" i="10"/>
  <c r="H264" i="10" s="1"/>
  <c r="G263" i="10"/>
  <c r="H263" i="10" s="1"/>
  <c r="G262" i="10"/>
  <c r="H262" i="10" s="1"/>
  <c r="G217" i="10"/>
  <c r="H217" i="10" s="1"/>
  <c r="I218" i="15" s="1"/>
  <c r="G216" i="10"/>
  <c r="H216" i="10" s="1"/>
  <c r="I217" i="15" s="1"/>
  <c r="G215" i="10"/>
  <c r="H215" i="10" s="1"/>
  <c r="I216" i="15" s="1"/>
  <c r="G214" i="10"/>
  <c r="H214" i="10" s="1"/>
  <c r="I215" i="15" s="1"/>
  <c r="G213" i="10"/>
  <c r="H213" i="10" s="1"/>
  <c r="I214" i="15" s="1"/>
  <c r="G212" i="10"/>
  <c r="H212" i="10" s="1"/>
  <c r="I213" i="15" s="1"/>
  <c r="G211" i="10"/>
  <c r="H211" i="10" s="1"/>
  <c r="I212" i="15" s="1"/>
  <c r="G210" i="10"/>
  <c r="H210" i="10" s="1"/>
  <c r="I211" i="15" s="1"/>
  <c r="G209" i="10"/>
  <c r="H209" i="10" s="1"/>
  <c r="I210" i="15" s="1"/>
  <c r="H208" i="10"/>
  <c r="I209" i="15" s="1"/>
  <c r="G208" i="10"/>
  <c r="G207" i="10"/>
  <c r="H207" i="10" s="1"/>
  <c r="I208" i="15" s="1"/>
  <c r="H206" i="10"/>
  <c r="I207" i="15" s="1"/>
  <c r="H199" i="10"/>
  <c r="G199" i="10"/>
  <c r="H198" i="10"/>
  <c r="G198" i="10"/>
  <c r="H197" i="10"/>
  <c r="G197" i="10"/>
  <c r="H196" i="10"/>
  <c r="G196" i="10"/>
  <c r="H195" i="10"/>
  <c r="G195" i="10"/>
  <c r="G194" i="10"/>
  <c r="H194" i="10" s="1"/>
  <c r="I195" i="15" s="1"/>
  <c r="G193" i="10"/>
  <c r="H193" i="10" s="1"/>
  <c r="I194" i="15" s="1"/>
  <c r="G192" i="10"/>
  <c r="H192" i="10" s="1"/>
  <c r="I193" i="15" s="1"/>
  <c r="G191" i="10"/>
  <c r="H191" i="10" s="1"/>
  <c r="I192" i="15" s="1"/>
  <c r="G190" i="10"/>
  <c r="H190" i="10" s="1"/>
  <c r="I191" i="15" s="1"/>
  <c r="G189" i="10"/>
  <c r="H189" i="10" s="1"/>
  <c r="I190" i="15" s="1"/>
  <c r="H183" i="10"/>
  <c r="G183" i="10"/>
  <c r="H182" i="10"/>
  <c r="G182" i="10"/>
  <c r="H181" i="10"/>
  <c r="G181" i="10"/>
  <c r="H180" i="10"/>
  <c r="G180" i="10"/>
  <c r="H179" i="10"/>
  <c r="G179" i="10"/>
  <c r="H178" i="10"/>
  <c r="G178" i="10"/>
  <c r="H177" i="10"/>
  <c r="G177" i="10"/>
  <c r="H176" i="10"/>
  <c r="G176" i="10"/>
  <c r="G175" i="10"/>
  <c r="H175" i="10" s="1"/>
  <c r="G174" i="10"/>
  <c r="H174" i="10" s="1"/>
  <c r="I175" i="15" s="1"/>
  <c r="G173" i="10"/>
  <c r="H173" i="10" s="1"/>
  <c r="I174" i="15" s="1"/>
  <c r="H149" i="10"/>
  <c r="G149" i="10"/>
  <c r="H148" i="10"/>
  <c r="G148" i="10"/>
  <c r="H147" i="10"/>
  <c r="G147" i="10"/>
  <c r="H146" i="10"/>
  <c r="G146" i="10"/>
  <c r="G145" i="10"/>
  <c r="H145" i="10" s="1"/>
  <c r="G144" i="10"/>
  <c r="H144" i="10" s="1"/>
  <c r="G143" i="10"/>
  <c r="H143" i="10" s="1"/>
  <c r="G142" i="10"/>
  <c r="H142" i="10" s="1"/>
  <c r="G141" i="10"/>
  <c r="H141" i="10" s="1"/>
  <c r="G140" i="10"/>
  <c r="H140" i="10" s="1"/>
  <c r="I141" i="15" s="1"/>
  <c r="G139" i="10"/>
  <c r="H139" i="10" s="1"/>
  <c r="I140" i="15" s="1"/>
  <c r="H165" i="10"/>
  <c r="H164" i="10"/>
  <c r="H163" i="10"/>
  <c r="H162" i="10"/>
  <c r="H161" i="10"/>
  <c r="H160" i="10"/>
  <c r="H159" i="10"/>
  <c r="H158" i="10"/>
  <c r="H156" i="10"/>
  <c r="H155" i="10"/>
  <c r="I156" i="15" s="1"/>
  <c r="G138" i="10"/>
  <c r="H138" i="10" s="1"/>
  <c r="I139" i="15" s="1"/>
  <c r="H115" i="10"/>
  <c r="G115" i="10"/>
  <c r="H114" i="10"/>
  <c r="G114" i="10"/>
  <c r="H113" i="10"/>
  <c r="G113" i="10"/>
  <c r="H112" i="10"/>
  <c r="G112" i="10"/>
  <c r="H111" i="10"/>
  <c r="G111" i="10"/>
  <c r="H110" i="10"/>
  <c r="G110" i="10"/>
  <c r="H109" i="10"/>
  <c r="G109" i="10"/>
  <c r="H108" i="10"/>
  <c r="G108" i="10"/>
  <c r="H107" i="10"/>
  <c r="G107" i="10"/>
  <c r="H106" i="10"/>
  <c r="G106" i="10"/>
  <c r="H97" i="10"/>
  <c r="H96" i="10"/>
  <c r="H95" i="10"/>
  <c r="H94" i="10"/>
  <c r="H93" i="10"/>
  <c r="H92" i="10"/>
  <c r="H91" i="10"/>
  <c r="H90" i="10"/>
  <c r="H89" i="10"/>
  <c r="H88" i="10"/>
  <c r="G97" i="10"/>
  <c r="G96" i="10"/>
  <c r="G95" i="10"/>
  <c r="G94" i="10"/>
  <c r="G93" i="10"/>
  <c r="G92" i="10"/>
  <c r="G91" i="10"/>
  <c r="G90" i="10"/>
  <c r="G89" i="10"/>
  <c r="G88" i="10"/>
  <c r="H81" i="10"/>
  <c r="H80" i="10"/>
  <c r="H79" i="10"/>
  <c r="H78" i="10"/>
  <c r="H77" i="10"/>
  <c r="H76" i="10"/>
  <c r="H75" i="10"/>
  <c r="H74" i="10"/>
  <c r="G81" i="10"/>
  <c r="G80" i="10"/>
  <c r="G79" i="10"/>
  <c r="G78" i="10"/>
  <c r="G77" i="10"/>
  <c r="G76" i="10"/>
  <c r="G75" i="10"/>
  <c r="G74" i="10"/>
  <c r="G71" i="10"/>
  <c r="H71" i="10" s="1"/>
  <c r="I72" i="15" s="1"/>
  <c r="H63" i="10"/>
  <c r="H62" i="10"/>
  <c r="H61" i="10"/>
  <c r="H60" i="10"/>
  <c r="H59" i="10"/>
  <c r="H58" i="10"/>
  <c r="H57" i="10"/>
  <c r="G69" i="10" l="1"/>
  <c r="H69" i="10" s="1"/>
  <c r="I70" i="15" s="1"/>
  <c r="G73" i="10"/>
  <c r="H73" i="10" s="1"/>
  <c r="H154" i="10"/>
  <c r="I155" i="15" s="1"/>
  <c r="G72" i="10"/>
  <c r="H72" i="10" s="1"/>
  <c r="I73" i="15" s="1"/>
  <c r="G70" i="10"/>
  <c r="H70" i="10" s="1"/>
  <c r="I71" i="15" s="1"/>
  <c r="G137" i="10"/>
  <c r="H137" i="10" s="1"/>
  <c r="I138" i="15" s="1"/>
  <c r="H157" i="10" l="1"/>
  <c r="H225" i="14" l="1"/>
  <c r="G47" i="12" l="1"/>
  <c r="H301" i="14" l="1"/>
  <c r="H300" i="14"/>
  <c r="H299" i="14"/>
  <c r="H298" i="14"/>
  <c r="H297" i="14"/>
  <c r="H296" i="14"/>
  <c r="H295" i="14"/>
  <c r="H294" i="14"/>
  <c r="H293" i="14"/>
  <c r="H292" i="14"/>
  <c r="H291" i="14"/>
  <c r="H290" i="14"/>
  <c r="H285" i="14"/>
  <c r="H284" i="14"/>
  <c r="H283" i="14"/>
  <c r="H282" i="14"/>
  <c r="H281" i="14"/>
  <c r="H267" i="14"/>
  <c r="G267" i="14"/>
  <c r="H266" i="14"/>
  <c r="G266" i="14"/>
  <c r="H265" i="14"/>
  <c r="G265" i="14"/>
  <c r="H264" i="14"/>
  <c r="G264" i="14"/>
  <c r="H263" i="14"/>
  <c r="G263" i="14"/>
  <c r="H262" i="14"/>
  <c r="G262" i="14"/>
  <c r="H261" i="14"/>
  <c r="G261" i="14"/>
  <c r="H260" i="14"/>
  <c r="G260" i="14"/>
  <c r="H259" i="14"/>
  <c r="G259" i="14"/>
  <c r="G258" i="14"/>
  <c r="H258" i="14" s="1"/>
  <c r="I853" i="15" s="1"/>
  <c r="H257" i="14"/>
  <c r="I852" i="15" s="1"/>
  <c r="G256" i="14"/>
  <c r="H251" i="14"/>
  <c r="G251" i="14"/>
  <c r="H250" i="14"/>
  <c r="G250" i="14"/>
  <c r="H249" i="14"/>
  <c r="G249" i="14"/>
  <c r="H248" i="14"/>
  <c r="G248" i="14"/>
  <c r="H247" i="14"/>
  <c r="G247" i="14"/>
  <c r="H246" i="14"/>
  <c r="G246" i="14"/>
  <c r="H245" i="14"/>
  <c r="G245" i="14"/>
  <c r="H244" i="14"/>
  <c r="G244" i="14"/>
  <c r="H243" i="14"/>
  <c r="G243" i="14"/>
  <c r="H242" i="14"/>
  <c r="G242" i="14"/>
  <c r="H241" i="14"/>
  <c r="G241" i="14"/>
  <c r="G240" i="14"/>
  <c r="G239" i="14"/>
  <c r="H233" i="14"/>
  <c r="G233" i="14"/>
  <c r="H232" i="14"/>
  <c r="G232" i="14"/>
  <c r="H231" i="14"/>
  <c r="G231" i="14"/>
  <c r="H230" i="14"/>
  <c r="G230" i="14"/>
  <c r="H229" i="14"/>
  <c r="G229" i="14"/>
  <c r="H228" i="14"/>
  <c r="G228" i="14"/>
  <c r="H227" i="14"/>
  <c r="G227" i="14"/>
  <c r="H226" i="14"/>
  <c r="G226" i="14"/>
  <c r="G225" i="14"/>
  <c r="G223" i="14"/>
  <c r="H223" i="14" s="1"/>
  <c r="I818" i="15" s="1"/>
  <c r="H217" i="14"/>
  <c r="G217" i="14"/>
  <c r="H216" i="14"/>
  <c r="G216" i="14"/>
  <c r="H215" i="14"/>
  <c r="G215" i="14"/>
  <c r="H214" i="14"/>
  <c r="G214" i="14"/>
  <c r="H213" i="14"/>
  <c r="G213" i="14"/>
  <c r="H212" i="14"/>
  <c r="G212" i="14"/>
  <c r="H211" i="14"/>
  <c r="G211" i="14"/>
  <c r="H210" i="14"/>
  <c r="G210" i="14"/>
  <c r="H209" i="14"/>
  <c r="G209" i="14"/>
  <c r="H208" i="14"/>
  <c r="G208" i="14"/>
  <c r="G206" i="14"/>
  <c r="H199" i="14"/>
  <c r="G199" i="14"/>
  <c r="H198" i="14"/>
  <c r="G198" i="14"/>
  <c r="H197" i="14"/>
  <c r="G197" i="14"/>
  <c r="H196" i="14"/>
  <c r="G196" i="14"/>
  <c r="H195" i="14"/>
  <c r="G195" i="14"/>
  <c r="H194" i="14"/>
  <c r="G194" i="14"/>
  <c r="H193" i="14"/>
  <c r="G193" i="14"/>
  <c r="H192" i="14"/>
  <c r="G192" i="14"/>
  <c r="H191" i="14"/>
  <c r="G191" i="14"/>
  <c r="G189" i="14"/>
  <c r="H189" i="14" s="1"/>
  <c r="I784" i="15" s="1"/>
  <c r="H183" i="14"/>
  <c r="G183" i="14"/>
  <c r="H182" i="14"/>
  <c r="G182" i="14"/>
  <c r="H181" i="14"/>
  <c r="G181" i="14"/>
  <c r="H180" i="14"/>
  <c r="G180" i="14"/>
  <c r="H179" i="14"/>
  <c r="G179" i="14"/>
  <c r="H178" i="14"/>
  <c r="G178" i="14"/>
  <c r="H177" i="14"/>
  <c r="G177" i="14"/>
  <c r="H176" i="14"/>
  <c r="G176" i="14"/>
  <c r="H175" i="14"/>
  <c r="G175" i="14"/>
  <c r="H174" i="14"/>
  <c r="G174" i="14"/>
  <c r="H173" i="14"/>
  <c r="G173" i="14"/>
  <c r="G172" i="14"/>
  <c r="H172" i="14" s="1"/>
  <c r="I767" i="15" s="1"/>
  <c r="G171" i="14"/>
  <c r="H165" i="14"/>
  <c r="G165" i="14"/>
  <c r="H164" i="14"/>
  <c r="G164" i="14"/>
  <c r="H163" i="14"/>
  <c r="G163" i="14"/>
  <c r="H162" i="14"/>
  <c r="G162" i="14"/>
  <c r="G154" i="14"/>
  <c r="H149" i="14"/>
  <c r="G149" i="14"/>
  <c r="H146" i="14"/>
  <c r="G146" i="14"/>
  <c r="H145" i="14"/>
  <c r="G145" i="14"/>
  <c r="G137" i="14"/>
  <c r="H131" i="14"/>
  <c r="G131" i="14"/>
  <c r="H130" i="14"/>
  <c r="G130" i="14"/>
  <c r="H128" i="14"/>
  <c r="G128" i="14"/>
  <c r="G121" i="14"/>
  <c r="G104" i="14"/>
  <c r="H104" i="14" s="1"/>
  <c r="I699" i="15" s="1"/>
  <c r="G103" i="14"/>
  <c r="G97" i="14"/>
  <c r="H97" i="14" s="1"/>
  <c r="I692" i="15" s="1"/>
  <c r="G95" i="14"/>
  <c r="H95" i="14" s="1"/>
  <c r="I690" i="15" s="1"/>
  <c r="G89" i="14"/>
  <c r="H89" i="14" s="1"/>
  <c r="I684" i="15" s="1"/>
  <c r="G81" i="14"/>
  <c r="H81" i="14" s="1"/>
  <c r="I676" i="15" s="1"/>
  <c r="H80" i="14"/>
  <c r="I675" i="15" s="1"/>
  <c r="G80" i="14"/>
  <c r="H79" i="14"/>
  <c r="I674" i="15" s="1"/>
  <c r="G72" i="14"/>
  <c r="H72" i="14" s="1"/>
  <c r="I667" i="15" s="1"/>
  <c r="G55" i="14"/>
  <c r="H55" i="14" s="1"/>
  <c r="I650" i="15" s="1"/>
  <c r="G53" i="14"/>
  <c r="H53" i="14" s="1"/>
  <c r="I648" i="15" s="1"/>
  <c r="G46" i="14"/>
  <c r="G28" i="14"/>
  <c r="H28" i="14" s="1"/>
  <c r="I623" i="15" s="1"/>
  <c r="H302" i="14" l="1"/>
  <c r="H206" i="14"/>
  <c r="I801" i="15" s="1"/>
  <c r="H801" i="15"/>
  <c r="H800" i="15"/>
  <c r="H240" i="14"/>
  <c r="I835" i="15" s="1"/>
  <c r="H835" i="15"/>
  <c r="H834" i="15"/>
  <c r="H46" i="14"/>
  <c r="H121" i="14"/>
  <c r="I716" i="15" s="1"/>
  <c r="G161" i="14"/>
  <c r="H161" i="14" s="1"/>
  <c r="G56" i="14"/>
  <c r="H56" i="14" s="1"/>
  <c r="I651" i="15" s="1"/>
  <c r="G112" i="14"/>
  <c r="H112" i="14" s="1"/>
  <c r="I707" i="15" s="1"/>
  <c r="G141" i="14"/>
  <c r="H141" i="14" s="1"/>
  <c r="I736" i="15" s="1"/>
  <c r="H61" i="14"/>
  <c r="G96" i="14"/>
  <c r="H96" i="14" s="1"/>
  <c r="I691" i="15" s="1"/>
  <c r="G138" i="14"/>
  <c r="H138" i="14" s="1"/>
  <c r="I733" i="15" s="1"/>
  <c r="G142" i="14"/>
  <c r="H142" i="14" s="1"/>
  <c r="I737" i="15" s="1"/>
  <c r="G94" i="14"/>
  <c r="H94" i="14" s="1"/>
  <c r="I689" i="15" s="1"/>
  <c r="G139" i="14"/>
  <c r="H139" i="14" s="1"/>
  <c r="I734" i="15" s="1"/>
  <c r="G144" i="14"/>
  <c r="H144" i="14" s="1"/>
  <c r="G91" i="14"/>
  <c r="H91" i="14" s="1"/>
  <c r="I686" i="15" s="1"/>
  <c r="G74" i="14"/>
  <c r="H74" i="14" s="1"/>
  <c r="I669" i="15" s="1"/>
  <c r="G108" i="14"/>
  <c r="H108" i="14" s="1"/>
  <c r="I703" i="15" s="1"/>
  <c r="G147" i="14"/>
  <c r="H147" i="14" s="1"/>
  <c r="G156" i="14"/>
  <c r="H156" i="14" s="1"/>
  <c r="G125" i="14"/>
  <c r="H239" i="14"/>
  <c r="I834" i="15" s="1"/>
  <c r="H59" i="14"/>
  <c r="H62" i="14"/>
  <c r="I657" i="15" s="1"/>
  <c r="G93" i="14"/>
  <c r="H93" i="14" s="1"/>
  <c r="I688" i="15" s="1"/>
  <c r="G105" i="14"/>
  <c r="H105" i="14" s="1"/>
  <c r="I700" i="15" s="1"/>
  <c r="G109" i="14"/>
  <c r="H109" i="14" s="1"/>
  <c r="I704" i="15" s="1"/>
  <c r="G113" i="14"/>
  <c r="H113" i="14" s="1"/>
  <c r="I708" i="15" s="1"/>
  <c r="G123" i="14"/>
  <c r="G126" i="14"/>
  <c r="H126" i="14" s="1"/>
  <c r="G159" i="14"/>
  <c r="H159" i="14" s="1"/>
  <c r="H171" i="14"/>
  <c r="I766" i="15" s="1"/>
  <c r="G110" i="14"/>
  <c r="H110" i="14" s="1"/>
  <c r="I705" i="15" s="1"/>
  <c r="G114" i="14"/>
  <c r="H114" i="14" s="1"/>
  <c r="I709" i="15" s="1"/>
  <c r="G129" i="14"/>
  <c r="G157" i="14"/>
  <c r="H157" i="14" s="1"/>
  <c r="G57" i="14"/>
  <c r="H57" i="14" s="1"/>
  <c r="I652" i="15" s="1"/>
  <c r="H60" i="14"/>
  <c r="G106" i="14"/>
  <c r="H106" i="14" s="1"/>
  <c r="I701" i="15" s="1"/>
  <c r="G124" i="14"/>
  <c r="G160" i="14"/>
  <c r="H160" i="14" s="1"/>
  <c r="H58" i="14"/>
  <c r="I653" i="15" s="1"/>
  <c r="H63" i="14"/>
  <c r="I658" i="15" s="1"/>
  <c r="G75" i="14"/>
  <c r="H75" i="14" s="1"/>
  <c r="I670" i="15" s="1"/>
  <c r="G92" i="14"/>
  <c r="H92" i="14" s="1"/>
  <c r="I687" i="15" s="1"/>
  <c r="G107" i="14"/>
  <c r="H107" i="14" s="1"/>
  <c r="I702" i="15" s="1"/>
  <c r="G111" i="14"/>
  <c r="H111" i="14" s="1"/>
  <c r="I706" i="15" s="1"/>
  <c r="G115" i="14"/>
  <c r="H115" i="14" s="1"/>
  <c r="I710" i="15" s="1"/>
  <c r="G127" i="14"/>
  <c r="H127" i="14" s="1"/>
  <c r="G140" i="14"/>
  <c r="H140" i="14" s="1"/>
  <c r="I735" i="15" s="1"/>
  <c r="G143" i="14"/>
  <c r="H143" i="14" s="1"/>
  <c r="I738" i="15" s="1"/>
  <c r="G148" i="14"/>
  <c r="H148" i="14" s="1"/>
  <c r="G155" i="14"/>
  <c r="H155" i="14" s="1"/>
  <c r="I750" i="15" s="1"/>
  <c r="G158" i="14"/>
  <c r="H158" i="14" s="1"/>
  <c r="H154" i="14"/>
  <c r="I749" i="15" s="1"/>
  <c r="H137" i="14"/>
  <c r="I732" i="15" s="1"/>
  <c r="H103" i="14"/>
  <c r="I698" i="15" s="1"/>
  <c r="G222" i="14"/>
  <c r="G224" i="14"/>
  <c r="H224" i="14" s="1"/>
  <c r="G207" i="14"/>
  <c r="H207" i="14" s="1"/>
  <c r="G205" i="14"/>
  <c r="G190" i="14"/>
  <c r="H190" i="14" s="1"/>
  <c r="G188" i="14"/>
  <c r="G122" i="14"/>
  <c r="G120" i="14"/>
  <c r="G86" i="14"/>
  <c r="G90" i="14"/>
  <c r="H90" i="14" s="1"/>
  <c r="I685" i="15" s="1"/>
  <c r="G88" i="14"/>
  <c r="H88" i="14" s="1"/>
  <c r="I683" i="15" s="1"/>
  <c r="G69" i="14"/>
  <c r="G71" i="14"/>
  <c r="H71" i="14" s="1"/>
  <c r="I666" i="15" s="1"/>
  <c r="G73" i="14"/>
  <c r="H73" i="14" s="1"/>
  <c r="I668" i="15" s="1"/>
  <c r="G54" i="14"/>
  <c r="H54" i="14" s="1"/>
  <c r="I649" i="15" s="1"/>
  <c r="G52" i="14"/>
  <c r="G35" i="14"/>
  <c r="G39" i="14"/>
  <c r="H39" i="14" s="1"/>
  <c r="G43" i="14"/>
  <c r="H43" i="14" s="1"/>
  <c r="G37" i="14"/>
  <c r="H37" i="14" s="1"/>
  <c r="I632" i="15" s="1"/>
  <c r="G41" i="14"/>
  <c r="H41" i="14" s="1"/>
  <c r="G45" i="14"/>
  <c r="H45" i="14" s="1"/>
  <c r="G47" i="14"/>
  <c r="H47" i="14" s="1"/>
  <c r="G27" i="14"/>
  <c r="H27" i="14" s="1"/>
  <c r="I622" i="15" s="1"/>
  <c r="G19" i="14"/>
  <c r="G23" i="14"/>
  <c r="G21" i="14"/>
  <c r="H21" i="14" s="1"/>
  <c r="I616" i="15" s="1"/>
  <c r="G25" i="14"/>
  <c r="H25" i="14" s="1"/>
  <c r="I620" i="15" s="1"/>
  <c r="G29" i="14"/>
  <c r="H29" i="14" s="1"/>
  <c r="I624" i="15" s="1"/>
  <c r="G9" i="14"/>
  <c r="H9" i="14" s="1"/>
  <c r="I604" i="15" s="1"/>
  <c r="G20" i="14"/>
  <c r="H20" i="14" s="1"/>
  <c r="I615" i="15" s="1"/>
  <c r="G22" i="14"/>
  <c r="H22" i="14" s="1"/>
  <c r="I617" i="15" s="1"/>
  <c r="G24" i="14"/>
  <c r="H24" i="14" s="1"/>
  <c r="I619" i="15" s="1"/>
  <c r="G26" i="14"/>
  <c r="H26" i="14" s="1"/>
  <c r="I621" i="15" s="1"/>
  <c r="G36" i="14"/>
  <c r="H36" i="14" s="1"/>
  <c r="I631" i="15" s="1"/>
  <c r="G38" i="14"/>
  <c r="H38" i="14" s="1"/>
  <c r="G40" i="14"/>
  <c r="H40" i="14" s="1"/>
  <c r="G42" i="14"/>
  <c r="H42" i="14" s="1"/>
  <c r="G44" i="14"/>
  <c r="G87" i="14"/>
  <c r="H87" i="14" s="1"/>
  <c r="I682" i="15" s="1"/>
  <c r="G70" i="14"/>
  <c r="H70" i="14" s="1"/>
  <c r="I665" i="15" s="1"/>
  <c r="H301" i="12"/>
  <c r="H300" i="12"/>
  <c r="H299" i="12"/>
  <c r="H298" i="12"/>
  <c r="H297" i="12"/>
  <c r="H296" i="12"/>
  <c r="H295" i="12"/>
  <c r="H294" i="12"/>
  <c r="H293" i="12"/>
  <c r="H292" i="12"/>
  <c r="H291" i="12"/>
  <c r="H290" i="12"/>
  <c r="H285" i="12"/>
  <c r="H284" i="12"/>
  <c r="H283" i="12"/>
  <c r="H282" i="12"/>
  <c r="H281" i="12"/>
  <c r="H280" i="12"/>
  <c r="H279" i="12"/>
  <c r="H278" i="12"/>
  <c r="I576" i="15" s="1"/>
  <c r="H277" i="12"/>
  <c r="I575" i="15" s="1"/>
  <c r="H276" i="12"/>
  <c r="I574" i="15" s="1"/>
  <c r="H275" i="12"/>
  <c r="I573" i="15" s="1"/>
  <c r="H274" i="12"/>
  <c r="I572" i="15" s="1"/>
  <c r="H273" i="12"/>
  <c r="I571" i="15" s="1"/>
  <c r="G233" i="12"/>
  <c r="H233" i="12" s="1"/>
  <c r="I531" i="15" s="1"/>
  <c r="G232" i="12"/>
  <c r="H232" i="12" s="1"/>
  <c r="I530" i="15" s="1"/>
  <c r="G231" i="12"/>
  <c r="H231" i="12" s="1"/>
  <c r="I529" i="15" s="1"/>
  <c r="G230" i="12"/>
  <c r="H230" i="12" s="1"/>
  <c r="I528" i="15" s="1"/>
  <c r="G229" i="12"/>
  <c r="H229" i="12" s="1"/>
  <c r="I527" i="15" s="1"/>
  <c r="G228" i="12"/>
  <c r="H228" i="12" s="1"/>
  <c r="I526" i="15" s="1"/>
  <c r="G227" i="12"/>
  <c r="H227" i="12" s="1"/>
  <c r="I525" i="15" s="1"/>
  <c r="G226" i="12"/>
  <c r="H226" i="12" s="1"/>
  <c r="I524" i="15" s="1"/>
  <c r="G225" i="12"/>
  <c r="H225" i="12" s="1"/>
  <c r="I523" i="15" s="1"/>
  <c r="G224" i="12"/>
  <c r="H224" i="12" s="1"/>
  <c r="I522" i="15" s="1"/>
  <c r="G199" i="12"/>
  <c r="H199" i="12" s="1"/>
  <c r="H183" i="12"/>
  <c r="G183" i="12"/>
  <c r="G182" i="12"/>
  <c r="H182" i="12" s="1"/>
  <c r="I480" i="15" s="1"/>
  <c r="G181" i="12"/>
  <c r="H181" i="12" s="1"/>
  <c r="I479" i="15" s="1"/>
  <c r="G180" i="12"/>
  <c r="H180" i="12" s="1"/>
  <c r="I478" i="15" s="1"/>
  <c r="G179" i="12"/>
  <c r="H179" i="12" s="1"/>
  <c r="I477" i="15" s="1"/>
  <c r="G178" i="12"/>
  <c r="H178" i="12" s="1"/>
  <c r="I476" i="15" s="1"/>
  <c r="G177" i="12"/>
  <c r="H177" i="12" s="1"/>
  <c r="I475" i="15" s="1"/>
  <c r="G176" i="12"/>
  <c r="H176" i="12" s="1"/>
  <c r="I474" i="15" s="1"/>
  <c r="G175" i="12"/>
  <c r="H175" i="12" s="1"/>
  <c r="I473" i="15" s="1"/>
  <c r="G174" i="12"/>
  <c r="H174" i="12" s="1"/>
  <c r="I472" i="15" s="1"/>
  <c r="G173" i="12"/>
  <c r="H173" i="12" s="1"/>
  <c r="I471" i="15" s="1"/>
  <c r="H165" i="12"/>
  <c r="G165" i="12"/>
  <c r="H164" i="12"/>
  <c r="G164" i="12"/>
  <c r="H163" i="12"/>
  <c r="G163" i="12"/>
  <c r="H162" i="12"/>
  <c r="G162" i="12"/>
  <c r="G161" i="12"/>
  <c r="H161" i="12" s="1"/>
  <c r="G160" i="12"/>
  <c r="H160" i="12" s="1"/>
  <c r="G159" i="12"/>
  <c r="H159" i="12" s="1"/>
  <c r="H158" i="12"/>
  <c r="G158" i="12"/>
  <c r="G157" i="12"/>
  <c r="H157" i="12" s="1"/>
  <c r="G149" i="12"/>
  <c r="H149" i="12" s="1"/>
  <c r="I447" i="15" s="1"/>
  <c r="G148" i="12"/>
  <c r="H148" i="12" s="1"/>
  <c r="I446" i="15" s="1"/>
  <c r="G147" i="12"/>
  <c r="H147" i="12" s="1"/>
  <c r="I445" i="15" s="1"/>
  <c r="G146" i="12"/>
  <c r="H146" i="12" s="1"/>
  <c r="I444" i="15" s="1"/>
  <c r="G145" i="12"/>
  <c r="H145" i="12" s="1"/>
  <c r="I443" i="15" s="1"/>
  <c r="G144" i="12"/>
  <c r="H144" i="12" s="1"/>
  <c r="I442" i="15" s="1"/>
  <c r="G143" i="12"/>
  <c r="H143" i="12" s="1"/>
  <c r="I441" i="15" s="1"/>
  <c r="H131" i="12"/>
  <c r="H130" i="12"/>
  <c r="H129" i="12"/>
  <c r="H128" i="12"/>
  <c r="H127" i="12"/>
  <c r="H126" i="12"/>
  <c r="H115" i="12"/>
  <c r="H114" i="12"/>
  <c r="H113" i="12"/>
  <c r="H112" i="12"/>
  <c r="I410" i="15" s="1"/>
  <c r="H111" i="12"/>
  <c r="I409" i="15" s="1"/>
  <c r="H110" i="12"/>
  <c r="I408" i="15" s="1"/>
  <c r="H109" i="12"/>
  <c r="I407" i="15" s="1"/>
  <c r="H97" i="12"/>
  <c r="G97" i="12"/>
  <c r="H96" i="12"/>
  <c r="G96" i="12"/>
  <c r="H95" i="12"/>
  <c r="G95" i="12"/>
  <c r="H94" i="12"/>
  <c r="G94" i="12"/>
  <c r="G93" i="12"/>
  <c r="H93" i="12" s="1"/>
  <c r="I391" i="15" s="1"/>
  <c r="G92" i="12"/>
  <c r="H92" i="12" s="1"/>
  <c r="I390" i="15" s="1"/>
  <c r="G91" i="12"/>
  <c r="H91" i="12" s="1"/>
  <c r="I389" i="15" s="1"/>
  <c r="G90" i="12"/>
  <c r="H90" i="12" s="1"/>
  <c r="I388" i="15" s="1"/>
  <c r="G89" i="12"/>
  <c r="H89" i="12" s="1"/>
  <c r="I387" i="15" s="1"/>
  <c r="G88" i="12"/>
  <c r="H88" i="12" s="1"/>
  <c r="I386" i="15" s="1"/>
  <c r="H81" i="12"/>
  <c r="I379" i="15" s="1"/>
  <c r="H80" i="12"/>
  <c r="I378" i="15" s="1"/>
  <c r="H79" i="12"/>
  <c r="I377" i="15" s="1"/>
  <c r="G63" i="12"/>
  <c r="H63" i="12" s="1"/>
  <c r="I361" i="15" s="1"/>
  <c r="G62" i="12"/>
  <c r="H62" i="12" s="1"/>
  <c r="I360" i="15" s="1"/>
  <c r="G61" i="12"/>
  <c r="H61" i="12" s="1"/>
  <c r="I359" i="15" s="1"/>
  <c r="G60" i="12"/>
  <c r="H60" i="12" s="1"/>
  <c r="I358" i="15" s="1"/>
  <c r="G59" i="12"/>
  <c r="H59" i="12" s="1"/>
  <c r="I357" i="15" s="1"/>
  <c r="G58" i="12"/>
  <c r="H58" i="12" s="1"/>
  <c r="I356" i="15" s="1"/>
  <c r="G57" i="12"/>
  <c r="H57" i="12" s="1"/>
  <c r="I355" i="15" s="1"/>
  <c r="G56" i="12"/>
  <c r="H56" i="12" s="1"/>
  <c r="I354" i="15" s="1"/>
  <c r="G55" i="12"/>
  <c r="H55" i="12" s="1"/>
  <c r="I353" i="15" s="1"/>
  <c r="G46" i="12"/>
  <c r="G45" i="12"/>
  <c r="H45" i="12" s="1"/>
  <c r="I343" i="15" s="1"/>
  <c r="G44" i="12"/>
  <c r="H44" i="12" s="1"/>
  <c r="I342" i="15" s="1"/>
  <c r="G43" i="12"/>
  <c r="H43" i="12" s="1"/>
  <c r="I341" i="15" s="1"/>
  <c r="G42" i="12"/>
  <c r="H42" i="12" s="1"/>
  <c r="I340" i="15" s="1"/>
  <c r="G41" i="12"/>
  <c r="H41" i="12" s="1"/>
  <c r="I339" i="15" s="1"/>
  <c r="G40" i="12"/>
  <c r="H40" i="12" s="1"/>
  <c r="I338" i="15" s="1"/>
  <c r="G39" i="12"/>
  <c r="H39" i="12" s="1"/>
  <c r="I337" i="15" s="1"/>
  <c r="G38" i="12"/>
  <c r="H38" i="12" s="1"/>
  <c r="I336" i="15" s="1"/>
  <c r="G29" i="12"/>
  <c r="H29" i="12" s="1"/>
  <c r="I327" i="15" s="1"/>
  <c r="G28" i="12"/>
  <c r="H28" i="12" s="1"/>
  <c r="I326" i="15" s="1"/>
  <c r="G27" i="12"/>
  <c r="H27" i="12" s="1"/>
  <c r="I325" i="15" s="1"/>
  <c r="G26" i="12"/>
  <c r="H26" i="12" s="1"/>
  <c r="I324" i="15" s="1"/>
  <c r="G25" i="12"/>
  <c r="H25" i="12" s="1"/>
  <c r="I323" i="15" s="1"/>
  <c r="G24" i="12"/>
  <c r="H24" i="12" s="1"/>
  <c r="I322" i="15" s="1"/>
  <c r="H46" i="12" l="1"/>
  <c r="I344" i="15" s="1"/>
  <c r="I345" i="15"/>
  <c r="H23" i="14"/>
  <c r="I618" i="15" s="1"/>
  <c r="H129" i="14"/>
  <c r="H123" i="14"/>
  <c r="H125" i="14"/>
  <c r="H44" i="14"/>
  <c r="H122" i="14"/>
  <c r="I717" i="15" s="1"/>
  <c r="H124" i="14"/>
  <c r="H188" i="14"/>
  <c r="I783" i="15" s="1"/>
  <c r="H222" i="14"/>
  <c r="I817" i="15" s="1"/>
  <c r="H205" i="14"/>
  <c r="I800" i="15" s="1"/>
  <c r="H166" i="14"/>
  <c r="H120" i="14"/>
  <c r="I715" i="15" s="1"/>
  <c r="H86" i="14"/>
  <c r="I681" i="15" s="1"/>
  <c r="H69" i="14"/>
  <c r="I664" i="15" s="1"/>
  <c r="H52" i="14"/>
  <c r="I647" i="15" s="1"/>
  <c r="H35" i="14"/>
  <c r="I630" i="15" s="1"/>
  <c r="H19" i="14"/>
  <c r="I614" i="15" s="1"/>
  <c r="H302" i="12"/>
  <c r="H132" i="14" l="1"/>
  <c r="H200" i="14"/>
  <c r="H98" i="14"/>
  <c r="H64" i="14"/>
  <c r="H234" i="14"/>
  <c r="H301" i="10"/>
  <c r="H300" i="10"/>
  <c r="H299" i="10"/>
  <c r="I300" i="15" s="1"/>
  <c r="H298" i="10"/>
  <c r="I299" i="15" s="1"/>
  <c r="H297" i="10"/>
  <c r="I298" i="15" s="1"/>
  <c r="H296" i="10"/>
  <c r="I297" i="15" s="1"/>
  <c r="H295" i="10"/>
  <c r="I296" i="15" s="1"/>
  <c r="H294" i="10"/>
  <c r="I295" i="15" s="1"/>
  <c r="H293" i="10"/>
  <c r="I294" i="15" s="1"/>
  <c r="H292" i="10"/>
  <c r="I293" i="15" s="1"/>
  <c r="H291" i="10"/>
  <c r="I292" i="15" s="1"/>
  <c r="H285" i="10"/>
  <c r="I286" i="15" s="1"/>
  <c r="H284" i="10"/>
  <c r="I285" i="15" s="1"/>
  <c r="H283" i="10"/>
  <c r="I284" i="15" s="1"/>
  <c r="H282" i="10"/>
  <c r="I283" i="15" s="1"/>
  <c r="H281" i="10"/>
  <c r="I282" i="15" s="1"/>
  <c r="H280" i="10"/>
  <c r="I281" i="15" s="1"/>
  <c r="H233" i="10" l="1"/>
  <c r="I234" i="15" s="1"/>
  <c r="H232" i="10"/>
  <c r="I233" i="15" s="1"/>
  <c r="H231" i="10"/>
  <c r="I232" i="15" s="1"/>
  <c r="H230" i="10"/>
  <c r="I231" i="15" s="1"/>
  <c r="H229" i="10"/>
  <c r="I230" i="15" s="1"/>
  <c r="H228" i="10"/>
  <c r="I229" i="15" s="1"/>
  <c r="H227" i="10"/>
  <c r="I228" i="15" s="1"/>
  <c r="I291" i="15" l="1"/>
  <c r="G205" i="12"/>
  <c r="H205" i="12" s="1"/>
  <c r="I503" i="15" s="1"/>
  <c r="H108" i="12" l="1"/>
  <c r="I406" i="15" s="1"/>
  <c r="H107" i="12"/>
  <c r="I405" i="15" s="1"/>
  <c r="H226" i="10"/>
  <c r="I227" i="15" s="1"/>
  <c r="H225" i="10"/>
  <c r="I226" i="15" s="1"/>
  <c r="H106" i="12"/>
  <c r="I404" i="15" s="1"/>
  <c r="H103" i="12"/>
  <c r="I401" i="15" s="1"/>
  <c r="H104" i="12"/>
  <c r="I402" i="15" s="1"/>
  <c r="H105" i="12"/>
  <c r="I403" i="15" s="1"/>
  <c r="H224" i="10"/>
  <c r="I225" i="15" s="1"/>
  <c r="G172" i="12"/>
  <c r="H172" i="12" s="1"/>
  <c r="I470" i="15" s="1"/>
  <c r="G171" i="12"/>
  <c r="H171" i="12" s="1"/>
  <c r="I469" i="15" s="1"/>
  <c r="G256" i="12"/>
  <c r="H256" i="12" s="1"/>
  <c r="I554" i="15" s="1"/>
  <c r="G37" i="12" l="1"/>
  <c r="H37" i="12" s="1"/>
  <c r="I335" i="15" s="1"/>
  <c r="G36" i="12"/>
  <c r="H36" i="12" s="1"/>
  <c r="I334" i="15" s="1"/>
  <c r="G7" i="14"/>
  <c r="H7" i="14" s="1"/>
  <c r="I602" i="15" s="1"/>
  <c r="G11" i="14"/>
  <c r="H11" i="14" s="1"/>
  <c r="I606" i="15" s="1"/>
  <c r="G12" i="14"/>
  <c r="H12" i="14" s="1"/>
  <c r="I607" i="15" s="1"/>
  <c r="G10" i="14"/>
  <c r="H10" i="14" s="1"/>
  <c r="I605" i="15" s="1"/>
  <c r="G8" i="14"/>
  <c r="H8" i="14" s="1"/>
  <c r="I603" i="15" s="1"/>
  <c r="G13" i="14"/>
  <c r="H13" i="14" s="1"/>
  <c r="I608" i="15" s="1"/>
  <c r="G6" i="14"/>
  <c r="H6" i="14" s="1"/>
  <c r="I601" i="15" s="1"/>
  <c r="G14" i="14"/>
  <c r="H14" i="14" s="1"/>
  <c r="I609" i="15" s="1"/>
  <c r="G5" i="14"/>
  <c r="H78" i="12"/>
  <c r="I376" i="15" s="1"/>
  <c r="H223" i="10"/>
  <c r="I224" i="15" s="1"/>
  <c r="H35" i="12"/>
  <c r="I333" i="15" s="1"/>
  <c r="H222" i="10"/>
  <c r="I223" i="15" s="1"/>
  <c r="H69" i="12"/>
  <c r="I367" i="15" s="1"/>
  <c r="H75" i="12"/>
  <c r="I373" i="15" s="1"/>
  <c r="H71" i="12"/>
  <c r="I369" i="15" s="1"/>
  <c r="H74" i="12"/>
  <c r="I372" i="15" s="1"/>
  <c r="H70" i="12"/>
  <c r="I368" i="15" s="1"/>
  <c r="H77" i="12"/>
  <c r="I375" i="15" s="1"/>
  <c r="H73" i="12"/>
  <c r="I371" i="15" s="1"/>
  <c r="H76" i="12"/>
  <c r="I374" i="15" s="1"/>
  <c r="H72" i="12"/>
  <c r="I370" i="15" s="1"/>
  <c r="G13" i="12"/>
  <c r="H13" i="12" s="1"/>
  <c r="I311" i="15" s="1"/>
  <c r="G9" i="12"/>
  <c r="H9" i="12" s="1"/>
  <c r="I307" i="15" s="1"/>
  <c r="G12" i="12"/>
  <c r="H12" i="12" s="1"/>
  <c r="I310" i="15" s="1"/>
  <c r="G8" i="12"/>
  <c r="H8" i="12" s="1"/>
  <c r="I306" i="15" s="1"/>
  <c r="G11" i="12"/>
  <c r="H11" i="12" s="1"/>
  <c r="I309" i="15" s="1"/>
  <c r="G7" i="12"/>
  <c r="H7" i="12" s="1"/>
  <c r="I305" i="15" s="1"/>
  <c r="G14" i="12"/>
  <c r="H14" i="12" s="1"/>
  <c r="I312" i="15" s="1"/>
  <c r="G10" i="12"/>
  <c r="H10" i="12" s="1"/>
  <c r="I308" i="15" s="1"/>
  <c r="H6" i="12"/>
  <c r="I304" i="15" s="1"/>
  <c r="H5" i="12"/>
  <c r="I303" i="15" s="1"/>
  <c r="H5" i="14" l="1"/>
  <c r="I600" i="15" s="1"/>
  <c r="G188" i="10"/>
  <c r="H188" i="10" s="1"/>
  <c r="I189" i="15" s="1"/>
  <c r="G239" i="12"/>
  <c r="H239" i="12" s="1"/>
  <c r="G52" i="10"/>
  <c r="H268" i="12" l="1"/>
  <c r="I537" i="15"/>
  <c r="H30" i="14"/>
  <c r="H125" i="12"/>
  <c r="H124" i="12"/>
  <c r="G248" i="10"/>
  <c r="H248" i="10" s="1"/>
  <c r="I249" i="15" s="1"/>
  <c r="G244" i="10"/>
  <c r="H244" i="10" s="1"/>
  <c r="I245" i="15" s="1"/>
  <c r="G246" i="10"/>
  <c r="H246" i="10" s="1"/>
  <c r="I247" i="15" s="1"/>
  <c r="G245" i="10"/>
  <c r="H245" i="10" s="1"/>
  <c r="I246" i="15" s="1"/>
  <c r="G251" i="10"/>
  <c r="H251" i="10" s="1"/>
  <c r="I252" i="15" s="1"/>
  <c r="G247" i="10"/>
  <c r="H247" i="10" s="1"/>
  <c r="I248" i="15" s="1"/>
  <c r="G243" i="10"/>
  <c r="H243" i="10" s="1"/>
  <c r="I244" i="15" s="1"/>
  <c r="G250" i="10"/>
  <c r="H250" i="10" s="1"/>
  <c r="I251" i="15" s="1"/>
  <c r="G242" i="10"/>
  <c r="H242" i="10" s="1"/>
  <c r="I243" i="15" s="1"/>
  <c r="G249" i="10"/>
  <c r="H249" i="10" s="1"/>
  <c r="I250" i="15" s="1"/>
  <c r="G240" i="10"/>
  <c r="H240" i="10" s="1"/>
  <c r="I241" i="15" s="1"/>
  <c r="G256" i="10"/>
  <c r="H256" i="10" s="1"/>
  <c r="I257" i="15" s="1"/>
  <c r="G261" i="10"/>
  <c r="H261" i="10" s="1"/>
  <c r="G257" i="10"/>
  <c r="H257" i="10" s="1"/>
  <c r="I258" i="15" s="1"/>
  <c r="G259" i="10"/>
  <c r="H259" i="10" s="1"/>
  <c r="I260" i="15" s="1"/>
  <c r="G260" i="10"/>
  <c r="H260" i="10" s="1"/>
  <c r="I261" i="15" s="1"/>
  <c r="G258" i="10"/>
  <c r="H258" i="10" s="1"/>
  <c r="I259" i="15" s="1"/>
  <c r="G197" i="12"/>
  <c r="H197" i="12" s="1"/>
  <c r="G194" i="12"/>
  <c r="H194" i="12" s="1"/>
  <c r="I492" i="15" s="1"/>
  <c r="G196" i="12"/>
  <c r="H196" i="12" s="1"/>
  <c r="I494" i="15" s="1"/>
  <c r="G191" i="12"/>
  <c r="H191" i="12" s="1"/>
  <c r="I489" i="15" s="1"/>
  <c r="G198" i="12"/>
  <c r="H198" i="12" s="1"/>
  <c r="G193" i="12"/>
  <c r="H193" i="12" s="1"/>
  <c r="I491" i="15" s="1"/>
  <c r="G190" i="12"/>
  <c r="H190" i="12" s="1"/>
  <c r="I488" i="15" s="1"/>
  <c r="G195" i="12"/>
  <c r="H195" i="12" s="1"/>
  <c r="I493" i="15" s="1"/>
  <c r="G192" i="12"/>
  <c r="H192" i="12" s="1"/>
  <c r="I490" i="15" s="1"/>
  <c r="G171" i="10"/>
  <c r="H171" i="10" s="1"/>
  <c r="I172" i="15" s="1"/>
  <c r="G172" i="10"/>
  <c r="H172" i="10" s="1"/>
  <c r="I173" i="15" s="1"/>
  <c r="G241" i="10"/>
  <c r="H241" i="10" s="1"/>
  <c r="I242" i="15" s="1"/>
  <c r="G239" i="10"/>
  <c r="H239" i="10" s="1"/>
  <c r="I240" i="15" s="1"/>
  <c r="G188" i="12"/>
  <c r="G87" i="10"/>
  <c r="H87" i="10" s="1"/>
  <c r="G86" i="10"/>
  <c r="H86" i="10" s="1"/>
  <c r="I87" i="15" s="1"/>
  <c r="G54" i="12"/>
  <c r="H54" i="12" s="1"/>
  <c r="I352" i="15" s="1"/>
  <c r="H52" i="10"/>
  <c r="I53" i="15" s="1"/>
  <c r="G53" i="12"/>
  <c r="H53" i="12" s="1"/>
  <c r="I351" i="15" s="1"/>
  <c r="G156" i="12"/>
  <c r="H156" i="12" s="1"/>
  <c r="I454" i="15" s="1"/>
  <c r="G223" i="12"/>
  <c r="H223" i="12" s="1"/>
  <c r="I521" i="15" s="1"/>
  <c r="H123" i="12"/>
  <c r="H122" i="12"/>
  <c r="I420" i="15" s="1"/>
  <c r="H121" i="12"/>
  <c r="I419" i="15" s="1"/>
  <c r="G155" i="12"/>
  <c r="G52" i="12"/>
  <c r="H52" i="12" s="1"/>
  <c r="I350" i="15" s="1"/>
  <c r="G23" i="12"/>
  <c r="H23" i="12" s="1"/>
  <c r="I321" i="15" s="1"/>
  <c r="G22" i="12"/>
  <c r="H22" i="12" s="1"/>
  <c r="I320" i="15" s="1"/>
  <c r="G21" i="12"/>
  <c r="H21" i="12" s="1"/>
  <c r="I319" i="15" s="1"/>
  <c r="H20" i="12"/>
  <c r="I318" i="15" s="1"/>
  <c r="G222" i="12"/>
  <c r="H222" i="12" s="1"/>
  <c r="I520" i="15" s="1"/>
  <c r="H120" i="12"/>
  <c r="I418" i="15" s="1"/>
  <c r="G154" i="12"/>
  <c r="H154" i="12" s="1"/>
  <c r="I452" i="15" s="1"/>
  <c r="H205" i="10"/>
  <c r="I206" i="15" s="1"/>
  <c r="H155" i="12" l="1"/>
  <c r="I453" i="15" s="1"/>
  <c r="H19" i="12"/>
  <c r="G103" i="10"/>
  <c r="H103" i="10" s="1"/>
  <c r="I104" i="15" s="1"/>
  <c r="G105" i="10"/>
  <c r="H105" i="10" s="1"/>
  <c r="G104" i="10"/>
  <c r="H104" i="10" s="1"/>
  <c r="I105" i="15" s="1"/>
  <c r="G142" i="12"/>
  <c r="H142" i="12" s="1"/>
  <c r="I440" i="15" s="1"/>
  <c r="G141" i="12"/>
  <c r="H141" i="12" s="1"/>
  <c r="I439" i="15" s="1"/>
  <c r="G140" i="12"/>
  <c r="H140" i="12" s="1"/>
  <c r="I438" i="15" s="1"/>
  <c r="G139" i="12"/>
  <c r="H139" i="12" s="1"/>
  <c r="I437" i="15" s="1"/>
  <c r="G138" i="12"/>
  <c r="H138" i="12" s="1"/>
  <c r="I436" i="15" s="1"/>
  <c r="H53" i="10"/>
  <c r="I54" i="15" s="1"/>
  <c r="H188" i="12"/>
  <c r="I486" i="15" s="1"/>
  <c r="H189" i="12"/>
  <c r="I487" i="15" s="1"/>
  <c r="G137" i="12"/>
  <c r="H137" i="12" s="1"/>
  <c r="I435" i="15" s="1"/>
  <c r="H268" i="10"/>
  <c r="H64" i="12"/>
  <c r="H234" i="12"/>
  <c r="G87" i="12"/>
  <c r="H87" i="12" s="1"/>
  <c r="I385" i="15" s="1"/>
  <c r="H132" i="12"/>
  <c r="G86" i="12"/>
  <c r="H86" i="12" s="1"/>
  <c r="I384" i="15" s="1"/>
  <c r="H166" i="10"/>
  <c r="H302" i="10"/>
  <c r="H30" i="10"/>
  <c r="H30" i="12" l="1"/>
  <c r="I317" i="15"/>
  <c r="H166" i="12"/>
  <c r="H54" i="10"/>
  <c r="I55" i="15" s="1"/>
  <c r="H98" i="10"/>
  <c r="H98" i="12"/>
  <c r="H200" i="10"/>
  <c r="H234" i="10"/>
  <c r="H55" i="10" l="1"/>
  <c r="I56" i="15" s="1"/>
  <c r="H56" i="10"/>
  <c r="A130" i="1" l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H132" i="10"/>
  <c r="H64" i="10"/>
  <c r="H200" i="12"/>
  <c r="H256" i="14" l="1"/>
  <c r="I851" i="15" s="1"/>
  <c r="H4" i="15" s="1"/>
  <c r="H268" i="14" l="1"/>
</calcChain>
</file>

<file path=xl/sharedStrings.xml><?xml version="1.0" encoding="utf-8"?>
<sst xmlns="http://schemas.openxmlformats.org/spreadsheetml/2006/main" count="759" uniqueCount="92">
  <si>
    <t>Staff</t>
  </si>
  <si>
    <t>Position</t>
  </si>
  <si>
    <t>Hourly Rate</t>
  </si>
  <si>
    <t>Rate per 15 minute</t>
  </si>
  <si>
    <t>Date</t>
  </si>
  <si>
    <t>Task</t>
  </si>
  <si>
    <t>Other</t>
  </si>
  <si>
    <t># of students (including target student)</t>
  </si>
  <si>
    <t>MONTH:</t>
  </si>
  <si>
    <t>VERSION</t>
  </si>
  <si>
    <t xml:space="preserve">TOTAL DUE:   </t>
  </si>
  <si>
    <t>Start Service</t>
  </si>
  <si>
    <t>End Service</t>
  </si>
  <si>
    <t>Rate per 15min</t>
  </si>
  <si>
    <t xml:space="preserve">Sum of # of students (including target student) </t>
  </si>
  <si>
    <t># of Intervals</t>
  </si>
  <si>
    <t>TOTAL</t>
  </si>
  <si>
    <t>Service</t>
  </si>
  <si>
    <t>Submission</t>
  </si>
  <si>
    <t>TASK</t>
  </si>
  <si>
    <t>Admin-IEP Coordinator</t>
  </si>
  <si>
    <t>ORIGINAL</t>
  </si>
  <si>
    <t>Admin-Principal</t>
  </si>
  <si>
    <t>AMENDMENT</t>
  </si>
  <si>
    <t>1:1 Support</t>
  </si>
  <si>
    <t>Admin-Sped Dir/Asst</t>
  </si>
  <si>
    <t>Case Management</t>
  </si>
  <si>
    <t>BCBA/Behavior Support</t>
  </si>
  <si>
    <t>Direct Instruction</t>
  </si>
  <si>
    <t>Case Mgt.</t>
  </si>
  <si>
    <t>Direct Support</t>
  </si>
  <si>
    <t xml:space="preserve">Clerical-Admin. Asst.  </t>
  </si>
  <si>
    <t>IEP Meeting</t>
  </si>
  <si>
    <t>Ed Tech</t>
  </si>
  <si>
    <t>IEP Paperwork</t>
  </si>
  <si>
    <t>Ed Tech - 1:1</t>
  </si>
  <si>
    <t>OT</t>
  </si>
  <si>
    <t>Evaluation</t>
  </si>
  <si>
    <t>Other: Specify</t>
  </si>
  <si>
    <t>PT</t>
  </si>
  <si>
    <t xml:space="preserve">Other - Specify </t>
  </si>
  <si>
    <t>Speech</t>
  </si>
  <si>
    <t>Psychologist/Psychiatrist</t>
  </si>
  <si>
    <t>Transportation</t>
  </si>
  <si>
    <t>Tuition</t>
  </si>
  <si>
    <t>Social Work</t>
  </si>
  <si>
    <t xml:space="preserve">Sped Teacher-Other </t>
  </si>
  <si>
    <t>Sped Teacher-Resource</t>
  </si>
  <si>
    <t xml:space="preserve">Sped Teacher-Self Contained </t>
  </si>
  <si>
    <t xml:space="preserve">Tuition Daily-Regional Program </t>
  </si>
  <si>
    <t>Tuition Daily-SPPS</t>
  </si>
  <si>
    <t>Tutor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</si>
  <si>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</si>
  <si>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</si>
  <si>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</si>
  <si>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</si>
  <si>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</si>
  <si>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</si>
  <si>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</si>
  <si>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</si>
  <si>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</si>
  <si>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</si>
  <si>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</si>
  <si>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</si>
  <si>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</si>
  <si>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Student</t>
  </si>
  <si>
    <t>Hours per Week</t>
  </si>
  <si>
    <t># of Weeks</t>
  </si>
  <si>
    <t>Notes</t>
  </si>
  <si>
    <t>Name of School</t>
  </si>
  <si>
    <t>Student Name</t>
  </si>
  <si>
    <t>Unit Rate</t>
  </si>
  <si>
    <t>Amount</t>
  </si>
  <si>
    <t># of Units (15 Min)</t>
  </si>
  <si>
    <t>Total Sheet 1</t>
  </si>
  <si>
    <t>Initial</t>
  </si>
  <si>
    <t>Amended</t>
  </si>
  <si>
    <t>Amendment #</t>
  </si>
  <si>
    <t>1</t>
  </si>
  <si>
    <t>2</t>
  </si>
  <si>
    <t>3</t>
  </si>
  <si>
    <t>4</t>
  </si>
  <si>
    <t>School District</t>
  </si>
  <si>
    <t>Person Completing Form:</t>
  </si>
  <si>
    <t># of Days</t>
  </si>
  <si>
    <t>Rate Per Day</t>
  </si>
  <si>
    <t># of Miles</t>
  </si>
  <si>
    <t>Rate Per Mile</t>
  </si>
  <si>
    <t>Salary with Benefits</t>
  </si>
  <si>
    <t>Authorization Signature</t>
  </si>
  <si>
    <t xml:space="preserve"> 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</si>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</sst>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mbria"/>
      <family val="1"/>
    </font>
    <font>
      <b/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darkGray">
        <bgColor theme="0" tint="-0.14999847407452621"/>
      </patternFill>
    </fill>
    <fill>
      <patternFill patternType="darkGray"/>
    </fill>
    <fill>
      <patternFill patternType="darkGray">
        <fgColor theme="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2" fillId="0" borderId="0"/>
    <xf numFmtId="44" fontId="30" fillId="0" borderId="0" applyFont="0" applyFill="0" applyBorder="0" applyAlignment="0" applyProtection="0"/>
    <xf numFmtId="0" fontId="30" fillId="0" borderId="0"/>
    <xf numFmtId="44" fontId="30" fillId="0" borderId="0" applyFont="0" applyFill="0" applyBorder="0" applyAlignment="0" applyProtection="0"/>
    <xf numFmtId="0" fontId="30" fillId="0" borderId="0"/>
  </cellStyleXfs>
  <cellXfs count="143">
    <xf numFmtId="0" fontId="0" fillId="0" borderId="0" xfId="0"/>
    <xf numFmtId="164" fontId="0" fillId="3" borderId="1" xfId="0" applyNumberFormat="1" applyFill="1" applyBorder="1" applyProtection="1">
      <protection locked="0"/>
    </xf>
    <xf numFmtId="41" fontId="0" fillId="3" borderId="1" xfId="1" applyNumberFormat="1" applyFont="1" applyFill="1" applyBorder="1" applyProtection="1">
      <protection locked="0"/>
    </xf>
    <xf numFmtId="3" fontId="0" fillId="3" borderId="1" xfId="0" applyNumberFormat="1" applyFill="1" applyBorder="1" applyProtection="1">
      <protection locked="0"/>
    </xf>
    <xf numFmtId="49" fontId="3" fillId="3" borderId="0" xfId="0" applyNumberFormat="1" applyFont="1" applyFill="1" applyAlignment="1">
      <alignment horizontal="right"/>
    </xf>
    <xf numFmtId="49" fontId="4" fillId="0" borderId="0" xfId="0" applyNumberFormat="1" applyFont="1"/>
    <xf numFmtId="49" fontId="5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3" borderId="0" xfId="0" applyNumberFormat="1" applyFont="1" applyFill="1" applyAlignment="1">
      <alignment horizontal="left"/>
    </xf>
    <xf numFmtId="49" fontId="4" fillId="3" borderId="0" xfId="0" applyNumberFormat="1" applyFont="1" applyFill="1" applyAlignment="1">
      <alignment horizontal="center"/>
    </xf>
    <xf numFmtId="49" fontId="8" fillId="5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/>
    <xf numFmtId="0" fontId="12" fillId="6" borderId="8" xfId="0" applyFont="1" applyFill="1" applyBorder="1"/>
    <xf numFmtId="0" fontId="12" fillId="6" borderId="9" xfId="0" applyFont="1" applyFill="1" applyBorder="1"/>
    <xf numFmtId="49" fontId="0" fillId="6" borderId="0" xfId="0" applyNumberFormat="1" applyFill="1"/>
    <xf numFmtId="0" fontId="13" fillId="0" borderId="0" xfId="0" applyFont="1"/>
    <xf numFmtId="49" fontId="0" fillId="0" borderId="0" xfId="0" applyNumberFormat="1"/>
    <xf numFmtId="0" fontId="0" fillId="3" borderId="1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4" fontId="11" fillId="4" borderId="1" xfId="0" applyNumberFormat="1" applyFont="1" applyFill="1" applyBorder="1"/>
    <xf numFmtId="49" fontId="15" fillId="3" borderId="4" xfId="0" applyNumberFormat="1" applyFont="1" applyFill="1" applyBorder="1" applyAlignment="1" applyProtection="1">
      <alignment horizontal="right"/>
      <protection locked="0"/>
    </xf>
    <xf numFmtId="0" fontId="16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49" fontId="4" fillId="0" borderId="11" xfId="0" applyNumberFormat="1" applyFont="1" applyBorder="1" applyAlignment="1">
      <alignment horizontal="left" indent="1"/>
    </xf>
    <xf numFmtId="49" fontId="4" fillId="0" borderId="12" xfId="0" applyNumberFormat="1" applyFont="1" applyBorder="1" applyAlignment="1">
      <alignment horizontal="left" indent="1"/>
    </xf>
    <xf numFmtId="49" fontId="4" fillId="0" borderId="13" xfId="0" applyNumberFormat="1" applyFont="1" applyBorder="1" applyAlignment="1">
      <alignment horizontal="left" indent="1"/>
    </xf>
    <xf numFmtId="49" fontId="14" fillId="3" borderId="4" xfId="0" applyNumberFormat="1" applyFont="1" applyFill="1" applyBorder="1" applyAlignment="1" applyProtection="1">
      <alignment horizontal="center"/>
      <protection locked="0"/>
    </xf>
    <xf numFmtId="0" fontId="17" fillId="7" borderId="1" xfId="0" applyFont="1" applyFill="1" applyBorder="1" applyProtection="1">
      <protection hidden="1"/>
    </xf>
    <xf numFmtId="0" fontId="0" fillId="0" borderId="1" xfId="0" applyBorder="1" applyProtection="1">
      <protection hidden="1"/>
    </xf>
    <xf numFmtId="4" fontId="0" fillId="7" borderId="1" xfId="0" applyNumberFormat="1" applyFill="1" applyBorder="1" applyProtection="1">
      <protection hidden="1"/>
    </xf>
    <xf numFmtId="0" fontId="0" fillId="7" borderId="1" xfId="0" applyFill="1" applyBorder="1" applyProtection="1">
      <protection hidden="1"/>
    </xf>
    <xf numFmtId="4" fontId="0" fillId="2" borderId="1" xfId="0" applyNumberFormat="1" applyFill="1" applyBorder="1" applyProtection="1">
      <protection hidden="1"/>
    </xf>
    <xf numFmtId="4" fontId="0" fillId="0" borderId="1" xfId="0" applyNumberFormat="1" applyBorder="1" applyProtection="1">
      <protection hidden="1"/>
    </xf>
    <xf numFmtId="0" fontId="0" fillId="0" borderId="1" xfId="0" applyBorder="1" applyProtection="1">
      <protection locked="0" hidden="1"/>
    </xf>
    <xf numFmtId="14" fontId="0" fillId="0" borderId="1" xfId="0" applyNumberFormat="1" applyBorder="1" applyProtection="1">
      <protection locked="0" hidden="1"/>
    </xf>
    <xf numFmtId="0" fontId="0" fillId="3" borderId="1" xfId="0" applyFill="1" applyBorder="1" applyProtection="1">
      <protection locked="0" hidden="1"/>
    </xf>
    <xf numFmtId="164" fontId="18" fillId="7" borderId="1" xfId="0" applyNumberFormat="1" applyFont="1" applyFill="1" applyBorder="1" applyAlignment="1" applyProtection="1">
      <alignment horizontal="center" wrapText="1"/>
      <protection hidden="1"/>
    </xf>
    <xf numFmtId="1" fontId="18" fillId="7" borderId="1" xfId="0" applyNumberFormat="1" applyFont="1" applyFill="1" applyBorder="1" applyAlignment="1" applyProtection="1">
      <alignment horizontal="center" wrapText="1"/>
      <protection hidden="1"/>
    </xf>
    <xf numFmtId="164" fontId="0" fillId="3" borderId="1" xfId="0" applyNumberFormat="1" applyFill="1" applyBorder="1" applyProtection="1">
      <protection hidden="1"/>
    </xf>
    <xf numFmtId="1" fontId="0" fillId="3" borderId="1" xfId="0" applyNumberFormat="1" applyFill="1" applyBorder="1" applyProtection="1">
      <protection hidden="1"/>
    </xf>
    <xf numFmtId="0" fontId="0" fillId="0" borderId="0" xfId="0" applyProtection="1">
      <protection hidden="1"/>
    </xf>
    <xf numFmtId="1" fontId="0" fillId="0" borderId="0" xfId="0" applyNumberFormat="1" applyProtection="1">
      <protection hidden="1"/>
    </xf>
    <xf numFmtId="0" fontId="10" fillId="3" borderId="1" xfId="0" applyFont="1" applyFill="1" applyBorder="1" applyAlignment="1" applyProtection="1">
      <alignment horizontal="center"/>
      <protection locked="0"/>
    </xf>
    <xf numFmtId="2" fontId="0" fillId="7" borderId="4" xfId="0" applyNumberFormat="1" applyFill="1" applyBorder="1" applyProtection="1">
      <protection hidden="1"/>
    </xf>
    <xf numFmtId="2" fontId="0" fillId="7" borderId="1" xfId="0" applyNumberFormat="1" applyFill="1" applyBorder="1" applyProtection="1">
      <protection hidden="1"/>
    </xf>
    <xf numFmtId="2" fontId="0" fillId="2" borderId="4" xfId="0" applyNumberFormat="1" applyFill="1" applyBorder="1" applyProtection="1">
      <protection hidden="1"/>
    </xf>
    <xf numFmtId="2" fontId="0" fillId="0" borderId="1" xfId="0" applyNumberFormat="1" applyBorder="1" applyProtection="1">
      <protection hidden="1"/>
    </xf>
    <xf numFmtId="2" fontId="0" fillId="0" borderId="0" xfId="0" applyNumberFormat="1" applyAlignment="1" applyProtection="1">
      <alignment vertical="center"/>
      <protection hidden="1"/>
    </xf>
    <xf numFmtId="2" fontId="0" fillId="0" borderId="1" xfId="0" applyNumberFormat="1" applyBorder="1" applyAlignment="1" applyProtection="1">
      <alignment vertical="center"/>
      <protection hidden="1"/>
    </xf>
    <xf numFmtId="1" fontId="0" fillId="0" borderId="1" xfId="0" applyNumberFormat="1" applyBorder="1" applyProtection="1">
      <protection locked="0" hidden="1"/>
    </xf>
    <xf numFmtId="4" fontId="18" fillId="7" borderId="1" xfId="0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Protection="1">
      <protection hidden="1"/>
    </xf>
    <xf numFmtId="2" fontId="0" fillId="8" borderId="4" xfId="0" applyNumberFormat="1" applyFill="1" applyBorder="1" applyProtection="1">
      <protection hidden="1"/>
    </xf>
    <xf numFmtId="2" fontId="0" fillId="9" borderId="1" xfId="0" applyNumberFormat="1" applyFill="1" applyBorder="1" applyProtection="1">
      <protection hidden="1"/>
    </xf>
    <xf numFmtId="2" fontId="0" fillId="9" borderId="1" xfId="0" applyNumberFormat="1" applyFill="1" applyBorder="1" applyAlignment="1" applyProtection="1">
      <alignment vertical="center"/>
      <protection hidden="1"/>
    </xf>
    <xf numFmtId="0" fontId="0" fillId="0" borderId="4" xfId="0" applyBorder="1" applyAlignment="1" applyProtection="1">
      <alignment horizontal="center"/>
      <protection locked="0" hidden="1"/>
    </xf>
    <xf numFmtId="164" fontId="0" fillId="0" borderId="1" xfId="0" applyNumberFormat="1" applyBorder="1" applyProtection="1">
      <protection locked="0" hidden="1"/>
    </xf>
    <xf numFmtId="2" fontId="0" fillId="10" borderId="1" xfId="0" applyNumberFormat="1" applyFill="1" applyBorder="1" applyProtection="1">
      <protection hidden="1"/>
    </xf>
    <xf numFmtId="49" fontId="19" fillId="0" borderId="0" xfId="0" applyNumberFormat="1" applyFont="1" applyAlignment="1" applyProtection="1">
      <alignment horizontal="left"/>
      <protection locked="0" hidden="1"/>
    </xf>
    <xf numFmtId="0" fontId="0" fillId="0" borderId="0" xfId="0" applyProtection="1">
      <protection locked="0" hidden="1"/>
    </xf>
    <xf numFmtId="49" fontId="6" fillId="3" borderId="0" xfId="0" applyNumberFormat="1" applyFont="1" applyFill="1" applyAlignment="1" applyProtection="1">
      <alignment horizontal="right"/>
      <protection locked="0" hidden="1"/>
    </xf>
    <xf numFmtId="49" fontId="8" fillId="5" borderId="1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" xfId="0" applyFont="1" applyFill="1" applyBorder="1" applyAlignment="1" applyProtection="1">
      <alignment horizontal="center" vertical="center"/>
      <protection locked="0" hidden="1"/>
    </xf>
    <xf numFmtId="0" fontId="2" fillId="0" borderId="0" xfId="0" applyFont="1" applyProtection="1">
      <protection locked="0" hidden="1"/>
    </xf>
    <xf numFmtId="0" fontId="18" fillId="7" borderId="4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7" fillId="7" borderId="0" xfId="0" applyFont="1" applyFill="1" applyAlignment="1">
      <alignment horizontal="center" vertical="center"/>
    </xf>
    <xf numFmtId="164" fontId="18" fillId="7" borderId="1" xfId="0" applyNumberFormat="1" applyFont="1" applyFill="1" applyBorder="1" applyAlignment="1">
      <alignment horizontal="center" wrapText="1"/>
    </xf>
    <xf numFmtId="0" fontId="18" fillId="7" borderId="1" xfId="0" applyFont="1" applyFill="1" applyBorder="1" applyAlignment="1">
      <alignment horizontal="center" wrapText="1"/>
    </xf>
    <xf numFmtId="49" fontId="3" fillId="3" borderId="0" xfId="0" applyNumberFormat="1" applyFont="1" applyFill="1" applyAlignment="1" applyProtection="1">
      <alignment horizontal="left"/>
      <protection locked="0"/>
    </xf>
    <xf numFmtId="14" fontId="0" fillId="0" borderId="16" xfId="0" applyNumberFormat="1" applyBorder="1" applyProtection="1">
      <protection locked="0"/>
    </xf>
    <xf numFmtId="0" fontId="0" fillId="0" borderId="16" xfId="0" applyBorder="1" applyProtection="1">
      <protection locked="0"/>
    </xf>
    <xf numFmtId="1" fontId="0" fillId="0" borderId="16" xfId="0" applyNumberFormat="1" applyBorder="1" applyProtection="1">
      <protection locked="0"/>
    </xf>
    <xf numFmtId="0" fontId="0" fillId="0" borderId="1" xfId="0" applyBorder="1"/>
    <xf numFmtId="0" fontId="11" fillId="4" borderId="7" xfId="0" applyFont="1" applyFill="1" applyBorder="1"/>
    <xf numFmtId="0" fontId="0" fillId="0" borderId="0" xfId="0" applyBorder="1"/>
    <xf numFmtId="0" fontId="20" fillId="0" borderId="1" xfId="0" applyFont="1" applyBorder="1" applyProtection="1">
      <protection locked="0"/>
    </xf>
    <xf numFmtId="0" fontId="23" fillId="0" borderId="1" xfId="2" applyFont="1" applyFill="1" applyBorder="1" applyAlignment="1"/>
    <xf numFmtId="0" fontId="21" fillId="0" borderId="1" xfId="0" applyFont="1" applyFill="1" applyBorder="1"/>
    <xf numFmtId="41" fontId="21" fillId="0" borderId="1" xfId="0" applyNumberFormat="1" applyFont="1" applyFill="1" applyBorder="1" applyAlignment="1">
      <alignment vertical="center"/>
    </xf>
    <xf numFmtId="0" fontId="21" fillId="0" borderId="1" xfId="0" applyFont="1" applyFill="1" applyBorder="1" applyAlignment="1"/>
    <xf numFmtId="41" fontId="21" fillId="0" borderId="1" xfId="0" applyNumberFormat="1" applyFont="1" applyFill="1" applyBorder="1" applyAlignment="1"/>
    <xf numFmtId="41" fontId="23" fillId="0" borderId="1" xfId="2" applyNumberFormat="1" applyFont="1" applyFill="1" applyBorder="1" applyAlignment="1"/>
    <xf numFmtId="0" fontId="24" fillId="0" borderId="1" xfId="0" applyFont="1" applyBorder="1" applyProtection="1">
      <protection locked="0" hidden="1"/>
    </xf>
    <xf numFmtId="1" fontId="24" fillId="0" borderId="1" xfId="0" applyNumberFormat="1" applyFont="1" applyBorder="1" applyProtection="1">
      <protection locked="0" hidden="1"/>
    </xf>
    <xf numFmtId="43" fontId="23" fillId="0" borderId="1" xfId="2" applyNumberFormat="1" applyFont="1" applyFill="1" applyBorder="1" applyAlignment="1"/>
    <xf numFmtId="0" fontId="26" fillId="0" borderId="0" xfId="0" applyFont="1"/>
    <xf numFmtId="49" fontId="27" fillId="0" borderId="0" xfId="0" applyNumberFormat="1" applyFont="1"/>
    <xf numFmtId="49" fontId="25" fillId="3" borderId="4" xfId="0" applyNumberFormat="1" applyFont="1" applyFill="1" applyBorder="1" applyAlignment="1" applyProtection="1">
      <alignment horizontal="right"/>
      <protection locked="0"/>
    </xf>
    <xf numFmtId="43" fontId="28" fillId="0" borderId="1" xfId="0" applyNumberFormat="1" applyFont="1" applyFill="1" applyBorder="1" applyAlignment="1" applyProtection="1">
      <protection locked="0"/>
    </xf>
    <xf numFmtId="41" fontId="28" fillId="0" borderId="1" xfId="0" applyNumberFormat="1" applyFont="1" applyFill="1" applyBorder="1" applyAlignment="1" applyProtection="1">
      <protection locked="0"/>
    </xf>
    <xf numFmtId="0" fontId="29" fillId="0" borderId="1" xfId="0" applyNumberFormat="1" applyFont="1" applyFill="1" applyBorder="1" applyAlignment="1" applyProtection="1">
      <protection locked="0"/>
    </xf>
    <xf numFmtId="0" fontId="28" fillId="0" borderId="1" xfId="0" applyNumberFormat="1" applyFont="1" applyFill="1" applyBorder="1" applyAlignment="1" applyProtection="1"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0" fillId="0" borderId="1" xfId="0" applyFont="1" applyBorder="1" applyAlignment="1" applyProtection="1">
      <alignment horizontal="center" vertical="center"/>
      <protection locked="0"/>
    </xf>
    <xf numFmtId="43" fontId="23" fillId="0" borderId="0" xfId="2" applyNumberFormat="1" applyFont="1" applyFill="1" applyBorder="1" applyAlignment="1"/>
    <xf numFmtId="0" fontId="23" fillId="0" borderId="1" xfId="2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41" fontId="23" fillId="0" borderId="1" xfId="2" applyNumberFormat="1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43" fontId="23" fillId="0" borderId="1" xfId="2" applyNumberFormat="1" applyFont="1" applyFill="1" applyBorder="1" applyAlignment="1">
      <alignment vertical="center"/>
    </xf>
    <xf numFmtId="0" fontId="23" fillId="0" borderId="1" xfId="2" applyFont="1" applyBorder="1" applyAlignment="1">
      <alignment vertical="center"/>
    </xf>
    <xf numFmtId="41" fontId="23" fillId="0" borderId="1" xfId="2" applyNumberFormat="1" applyFont="1" applyBorder="1" applyAlignment="1">
      <alignment vertical="center"/>
    </xf>
    <xf numFmtId="41" fontId="21" fillId="0" borderId="1" xfId="0" applyNumberFormat="1" applyFont="1" applyBorder="1" applyAlignment="1">
      <alignment vertical="center"/>
    </xf>
    <xf numFmtId="0" fontId="23" fillId="0" borderId="1" xfId="2" applyFont="1" applyBorder="1"/>
    <xf numFmtId="0" fontId="21" fillId="0" borderId="1" xfId="0" applyFont="1" applyBorder="1"/>
    <xf numFmtId="0" fontId="20" fillId="3" borderId="1" xfId="0" applyFont="1" applyFill="1" applyBorder="1" applyProtection="1"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43" fontId="28" fillId="3" borderId="1" xfId="0" applyNumberFormat="1" applyFont="1" applyFill="1" applyBorder="1" applyProtection="1">
      <protection locked="0"/>
    </xf>
    <xf numFmtId="41" fontId="28" fillId="3" borderId="1" xfId="0" applyNumberFormat="1" applyFont="1" applyFill="1" applyBorder="1" applyProtection="1">
      <protection locked="0"/>
    </xf>
    <xf numFmtId="43" fontId="28" fillId="0" borderId="1" xfId="0" applyNumberFormat="1" applyFont="1" applyBorder="1" applyProtection="1">
      <protection locked="0"/>
    </xf>
    <xf numFmtId="41" fontId="28" fillId="0" borderId="1" xfId="0" applyNumberFormat="1" applyFont="1" applyBorder="1" applyProtection="1">
      <protection locked="0"/>
    </xf>
    <xf numFmtId="4" fontId="7" fillId="2" borderId="2" xfId="0" applyNumberFormat="1" applyFont="1" applyFill="1" applyBorder="1" applyAlignment="1">
      <alignment horizontal="center"/>
    </xf>
    <xf numFmtId="4" fontId="7" fillId="2" borderId="4" xfId="0" applyNumberFormat="1" applyFont="1" applyFill="1" applyBorder="1" applyAlignment="1">
      <alignment horizontal="center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  <xf numFmtId="49" fontId="7" fillId="3" borderId="2" xfId="0" applyNumberFormat="1" applyFont="1" applyFill="1" applyBorder="1" applyAlignment="1" applyProtection="1">
      <alignment horizontal="center"/>
      <protection locked="0"/>
    </xf>
    <xf numFmtId="49" fontId="14" fillId="3" borderId="3" xfId="0" applyNumberFormat="1" applyFont="1" applyFill="1" applyBorder="1" applyAlignment="1" applyProtection="1">
      <alignment horizontal="center"/>
      <protection locked="0"/>
    </xf>
    <xf numFmtId="49" fontId="4" fillId="0" borderId="2" xfId="0" applyNumberFormat="1" applyFont="1" applyBorder="1" applyAlignment="1" applyProtection="1">
      <alignment horizontal="left"/>
      <protection locked="0"/>
    </xf>
    <xf numFmtId="49" fontId="4" fillId="0" borderId="3" xfId="0" applyNumberFormat="1" applyFont="1" applyBorder="1" applyAlignment="1" applyProtection="1">
      <alignment horizontal="left"/>
      <protection locked="0"/>
    </xf>
    <xf numFmtId="49" fontId="4" fillId="0" borderId="4" xfId="0" applyNumberFormat="1" applyFont="1" applyBorder="1" applyAlignment="1" applyProtection="1">
      <alignment horizontal="left"/>
      <protection locked="0"/>
    </xf>
    <xf numFmtId="49" fontId="14" fillId="3" borderId="2" xfId="0" applyNumberFormat="1" applyFont="1" applyFill="1" applyBorder="1" applyAlignment="1" applyProtection="1">
      <alignment horizontal="center"/>
      <protection locked="0"/>
    </xf>
    <xf numFmtId="49" fontId="2" fillId="3" borderId="2" xfId="0" applyNumberFormat="1" applyFont="1" applyFill="1" applyBorder="1" applyAlignment="1" applyProtection="1">
      <alignment horizontal="center"/>
      <protection locked="0"/>
    </xf>
    <xf numFmtId="49" fontId="2" fillId="3" borderId="3" xfId="0" applyNumberFormat="1" applyFont="1" applyFill="1" applyBorder="1" applyAlignment="1" applyProtection="1">
      <alignment horizontal="center"/>
      <protection locked="0"/>
    </xf>
    <xf numFmtId="49" fontId="2" fillId="3" borderId="4" xfId="0" applyNumberFormat="1" applyFont="1" applyFill="1" applyBorder="1" applyAlignment="1" applyProtection="1">
      <alignment horizontal="center"/>
      <protection locked="0"/>
    </xf>
    <xf numFmtId="49" fontId="7" fillId="0" borderId="5" xfId="0" applyNumberFormat="1" applyFont="1" applyBorder="1" applyAlignment="1">
      <alignment horizontal="right"/>
    </xf>
    <xf numFmtId="49" fontId="7" fillId="0" borderId="6" xfId="0" applyNumberFormat="1" applyFont="1" applyBorder="1" applyAlignment="1">
      <alignment horizontal="right"/>
    </xf>
    <xf numFmtId="2" fontId="0" fillId="0" borderId="2" xfId="0" applyNumberFormat="1" applyBorder="1" applyAlignment="1" applyProtection="1">
      <alignment horizontal="center"/>
      <protection hidden="1"/>
    </xf>
    <xf numFmtId="2" fontId="0" fillId="0" borderId="4" xfId="0" applyNumberFormat="1" applyBorder="1" applyAlignment="1" applyProtection="1">
      <alignment horizontal="center"/>
      <protection hidden="1"/>
    </xf>
    <xf numFmtId="14" fontId="0" fillId="2" borderId="7" xfId="0" applyNumberFormat="1" applyFill="1" applyBorder="1" applyAlignment="1" applyProtection="1">
      <alignment horizontal="center" wrapText="1"/>
      <protection hidden="1"/>
    </xf>
    <xf numFmtId="14" fontId="0" fillId="2" borderId="10" xfId="0" applyNumberFormat="1" applyFill="1" applyBorder="1" applyAlignment="1" applyProtection="1">
      <alignment horizontal="center" wrapText="1"/>
      <protection hidden="1"/>
    </xf>
    <xf numFmtId="0" fontId="0" fillId="2" borderId="7" xfId="0" applyFill="1" applyBorder="1" applyAlignment="1" applyProtection="1">
      <alignment horizontal="center" wrapText="1"/>
      <protection hidden="1"/>
    </xf>
    <xf numFmtId="0" fontId="0" fillId="2" borderId="10" xfId="0" applyFill="1" applyBorder="1" applyAlignment="1" applyProtection="1">
      <alignment horizontal="center" wrapText="1"/>
      <protection hidden="1"/>
    </xf>
    <xf numFmtId="2" fontId="0" fillId="2" borderId="7" xfId="0" applyNumberFormat="1" applyFill="1" applyBorder="1" applyAlignment="1" applyProtection="1">
      <alignment horizontal="center" wrapText="1"/>
      <protection hidden="1"/>
    </xf>
    <xf numFmtId="2" fontId="0" fillId="2" borderId="10" xfId="0" applyNumberFormat="1" applyFill="1" applyBorder="1" applyAlignment="1" applyProtection="1">
      <alignment horizontal="center" wrapText="1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</cellXfs>
  <cellStyles count="7">
    <cellStyle name="Currency" xfId="1" builtinId="4"/>
    <cellStyle name="Currency 2" xfId="5" xr:uid="{00000000-0005-0000-0000-000001000000}"/>
    <cellStyle name="Currency 3" xfId="3" xr:uid="{00000000-0005-0000-0000-000002000000}"/>
    <cellStyle name="Normal" xfId="0" builtinId="0"/>
    <cellStyle name="Normal 2" xfId="6" xr:uid="{00000000-0005-0000-0000-000004000000}"/>
    <cellStyle name="Normal 3" xfId="4" xr:uid="{00000000-0005-0000-0000-000005000000}"/>
    <cellStyle name="Normal_Sheet1_1" xfId="2" xr:uid="{00000000-0005-0000-0000-000007000000}"/>
  </cellStyles>
  <dxfs count="5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165" formatCode=";;;"/>
    </dxf>
    <dxf>
      <font>
        <color theme="0"/>
      </font>
    </dxf>
    <dxf>
      <numFmt numFmtId="165" formatCode=";;;"/>
    </dxf>
    <dxf>
      <font>
        <color theme="0"/>
      </font>
    </dxf>
    <dxf>
      <numFmt numFmtId="165" formatCode=";;;"/>
    </dxf>
    <dxf>
      <numFmt numFmtId="165" formatCode=";;;"/>
    </dxf>
    <dxf>
      <font>
        <color theme="0"/>
      </font>
    </dxf>
    <dxf>
      <numFmt numFmtId="165" formatCode=";;;"/>
    </dxf>
  </dxfs>
  <tableStyles count="0" defaultTableStyle="TableStyleMedium2" defaultPivotStyle="PivotStyleLight16"/>
  <colors>
    <mruColors>
      <color rgb="FFFF9FDF"/>
      <color rgb="FFFF66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acia.fowler\Desktop\EFS04\18-19%20EFS04%20eff%201001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ri.Freeman\AppData\Local\Microsoft\Windows\INetCache\Content.Outlook\OUD8X2Q7\Septemb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"/>
      <sheetName val="DUTY LOG"/>
      <sheetName val="Sheet3"/>
      <sheetName val="CALCULATIONS"/>
      <sheetName val="EFS04"/>
      <sheetName val="NEO INFO"/>
      <sheetName val="TABLES"/>
      <sheetName val="18-19 EFS04 eff 100118"/>
      <sheetName val="DUTY"/>
      <sheetName val="NEO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"/>
      <sheetName val="Duty Log"/>
      <sheetName val="EFS04"/>
      <sheetName val="Duty Log (2)"/>
      <sheetName val="Duty Log(3)"/>
      <sheetName val="EF-S-04A"/>
      <sheetName val="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K466"/>
  <sheetViews>
    <sheetView view="pageLayout" topLeftCell="B1" zoomScale="90" zoomScaleNormal="100" zoomScalePageLayoutView="90" workbookViewId="0">
      <selection activeCell="E14" sqref="E14"/>
    </sheetView>
  </sheetViews>
  <sheetFormatPr defaultColWidth="18.140625" defaultRowHeight="15" x14ac:dyDescent="0.25"/>
  <cols>
    <col min="1" max="1" width="1.28515625" style="23" hidden="1" customWidth="1"/>
    <col min="2" max="2" width="27.5703125" style="18" customWidth="1"/>
    <col min="3" max="3" width="27.5703125" style="18" bestFit="1" customWidth="1"/>
    <col min="4" max="4" width="27.5703125" style="98" customWidth="1"/>
    <col min="5" max="5" width="27.5703125" style="18" customWidth="1"/>
    <col min="6" max="6" width="13.42578125" customWidth="1"/>
    <col min="7" max="7" width="8.85546875" customWidth="1"/>
    <col min="8" max="8" width="8.42578125" customWidth="1"/>
    <col min="9" max="9" width="13.85546875" style="44" customWidth="1"/>
    <col min="10" max="10" width="13.85546875" style="45" hidden="1" customWidth="1"/>
    <col min="11" max="11" width="15.7109375" style="55" customWidth="1"/>
  </cols>
  <sheetData>
    <row r="1" spans="1:11" ht="43.5" x14ac:dyDescent="0.25">
      <c r="A1" s="21"/>
      <c r="B1" s="68" t="s">
        <v>0</v>
      </c>
      <c r="C1" s="69" t="s">
        <v>1</v>
      </c>
      <c r="D1" s="69" t="s">
        <v>68</v>
      </c>
      <c r="E1" s="70" t="s">
        <v>69</v>
      </c>
      <c r="F1" s="71" t="s">
        <v>88</v>
      </c>
      <c r="G1" s="72" t="s">
        <v>67</v>
      </c>
      <c r="H1" s="72" t="s">
        <v>66</v>
      </c>
      <c r="I1" s="40" t="s">
        <v>2</v>
      </c>
      <c r="J1" s="41"/>
      <c r="K1" s="54" t="s">
        <v>3</v>
      </c>
    </row>
    <row r="2" spans="1:11" x14ac:dyDescent="0.25">
      <c r="A2" s="22" t="str">
        <f>CONCATENATE(B2, " ",C2)</f>
        <v xml:space="preserve"> </v>
      </c>
      <c r="B2" s="80"/>
      <c r="C2" s="80"/>
      <c r="D2" s="99"/>
      <c r="E2" s="80"/>
      <c r="F2" s="115"/>
      <c r="G2" s="116"/>
      <c r="H2" s="115"/>
      <c r="I2" s="42" t="str">
        <f t="shared" ref="I2:I65" si="0">IF(F2&gt;0,F2/G2/H2,"")</f>
        <v/>
      </c>
      <c r="J2" s="43">
        <v>4</v>
      </c>
      <c r="K2" s="35" t="e">
        <f t="shared" ref="K2:K65" si="1">IF(I2&gt;0,I2/4,"")</f>
        <v>#VALUE!</v>
      </c>
    </row>
    <row r="3" spans="1:11" x14ac:dyDescent="0.25">
      <c r="A3" s="22" t="e">
        <f>CONCATENATE(#REF!, " ",C3)</f>
        <v>#REF!</v>
      </c>
      <c r="B3" s="80"/>
      <c r="C3" s="80"/>
      <c r="D3" s="99"/>
      <c r="E3" s="80"/>
      <c r="F3" s="115"/>
      <c r="G3" s="116"/>
      <c r="H3" s="115"/>
      <c r="I3" s="42" t="str">
        <f t="shared" si="0"/>
        <v/>
      </c>
      <c r="J3" s="43">
        <v>4</v>
      </c>
      <c r="K3" s="35" t="e">
        <f t="shared" si="1"/>
        <v>#VALUE!</v>
      </c>
    </row>
    <row r="4" spans="1:11" x14ac:dyDescent="0.25">
      <c r="A4" s="22" t="str">
        <f>CONCATENATE(B4, " ",C4)</f>
        <v xml:space="preserve"> </v>
      </c>
      <c r="B4" s="80"/>
      <c r="C4" s="80"/>
      <c r="D4" s="99"/>
      <c r="E4" s="80"/>
      <c r="F4" s="115"/>
      <c r="G4" s="116"/>
      <c r="H4" s="115"/>
      <c r="I4" s="42" t="str">
        <f t="shared" si="0"/>
        <v/>
      </c>
      <c r="J4" s="43">
        <v>4</v>
      </c>
      <c r="K4" s="35" t="e">
        <f t="shared" si="1"/>
        <v>#VALUE!</v>
      </c>
    </row>
    <row r="5" spans="1:11" x14ac:dyDescent="0.25">
      <c r="A5" s="22" t="str">
        <f>CONCATENATE(B5, " ",C5)</f>
        <v xml:space="preserve"> </v>
      </c>
      <c r="B5" s="80"/>
      <c r="C5" s="80"/>
      <c r="D5" s="99"/>
      <c r="E5" s="80"/>
      <c r="F5" s="115"/>
      <c r="G5" s="116"/>
      <c r="H5" s="115"/>
      <c r="I5" s="42" t="str">
        <f t="shared" si="0"/>
        <v/>
      </c>
      <c r="J5" s="43">
        <v>4</v>
      </c>
      <c r="K5" s="35" t="e">
        <f t="shared" si="1"/>
        <v>#VALUE!</v>
      </c>
    </row>
    <row r="6" spans="1:11" x14ac:dyDescent="0.25">
      <c r="A6" s="22" t="str">
        <f>CONCATENATE(B6, " ",C6)</f>
        <v xml:space="preserve"> </v>
      </c>
      <c r="B6" s="111"/>
      <c r="C6" s="111"/>
      <c r="D6" s="112"/>
      <c r="E6" s="111"/>
      <c r="F6" s="113"/>
      <c r="G6" s="114"/>
      <c r="H6" s="113"/>
      <c r="I6" s="42" t="str">
        <f t="shared" si="0"/>
        <v/>
      </c>
      <c r="J6" s="43">
        <v>4</v>
      </c>
      <c r="K6" s="35" t="e">
        <f t="shared" si="1"/>
        <v>#VALUE!</v>
      </c>
    </row>
    <row r="7" spans="1:11" x14ac:dyDescent="0.25">
      <c r="A7" s="22" t="str">
        <f>CONCATENATE(B3, " ",C7)</f>
        <v xml:space="preserve"> </v>
      </c>
      <c r="B7" s="111"/>
      <c r="C7" s="111"/>
      <c r="D7" s="112"/>
      <c r="E7" s="111"/>
      <c r="F7" s="113"/>
      <c r="G7" s="114"/>
      <c r="H7" s="113"/>
      <c r="I7" s="42" t="str">
        <f t="shared" si="0"/>
        <v/>
      </c>
      <c r="J7" s="43">
        <v>4</v>
      </c>
      <c r="K7" s="35" t="e">
        <f t="shared" si="1"/>
        <v>#VALUE!</v>
      </c>
    </row>
    <row r="8" spans="1:11" x14ac:dyDescent="0.25">
      <c r="A8" s="22" t="str">
        <f t="shared" ref="A8:A39" si="2">CONCATENATE(B8, " ",C8)</f>
        <v xml:space="preserve"> </v>
      </c>
      <c r="B8" s="111"/>
      <c r="C8" s="111"/>
      <c r="D8" s="112"/>
      <c r="E8" s="111"/>
      <c r="F8" s="113"/>
      <c r="G8" s="114"/>
      <c r="H8" s="113"/>
      <c r="I8" s="42" t="str">
        <f t="shared" si="0"/>
        <v/>
      </c>
      <c r="J8" s="43">
        <v>4</v>
      </c>
      <c r="K8" s="35" t="e">
        <f t="shared" si="1"/>
        <v>#VALUE!</v>
      </c>
    </row>
    <row r="9" spans="1:11" x14ac:dyDescent="0.25">
      <c r="A9" s="22" t="str">
        <f t="shared" si="2"/>
        <v xml:space="preserve"> </v>
      </c>
      <c r="B9" s="111"/>
      <c r="C9" s="111"/>
      <c r="D9" s="112"/>
      <c r="E9" s="111"/>
      <c r="F9" s="113"/>
      <c r="G9" s="114"/>
      <c r="H9" s="113"/>
      <c r="I9" s="42" t="str">
        <f t="shared" si="0"/>
        <v/>
      </c>
      <c r="J9" s="43">
        <v>4</v>
      </c>
      <c r="K9" s="35" t="e">
        <f t="shared" si="1"/>
        <v>#VALUE!</v>
      </c>
    </row>
    <row r="10" spans="1:11" x14ac:dyDescent="0.25">
      <c r="A10" s="22" t="str">
        <f t="shared" si="2"/>
        <v xml:space="preserve"> </v>
      </c>
      <c r="B10" s="111"/>
      <c r="C10" s="111"/>
      <c r="D10" s="112"/>
      <c r="E10" s="111"/>
      <c r="F10" s="113"/>
      <c r="G10" s="114"/>
      <c r="H10" s="113"/>
      <c r="I10" s="42" t="str">
        <f t="shared" si="0"/>
        <v/>
      </c>
      <c r="J10" s="43">
        <v>4</v>
      </c>
      <c r="K10" s="35" t="e">
        <f t="shared" si="1"/>
        <v>#VALUE!</v>
      </c>
    </row>
    <row r="11" spans="1:11" x14ac:dyDescent="0.25">
      <c r="A11" s="22" t="str">
        <f t="shared" si="2"/>
        <v xml:space="preserve"> </v>
      </c>
      <c r="B11" s="111"/>
      <c r="C11" s="111"/>
      <c r="D11" s="112"/>
      <c r="E11" s="111"/>
      <c r="F11" s="113"/>
      <c r="G11" s="114"/>
      <c r="H11" s="113"/>
      <c r="I11" s="42" t="str">
        <f t="shared" si="0"/>
        <v/>
      </c>
      <c r="J11" s="43">
        <v>4</v>
      </c>
      <c r="K11" s="35" t="e">
        <f t="shared" si="1"/>
        <v>#VALUE!</v>
      </c>
    </row>
    <row r="12" spans="1:11" x14ac:dyDescent="0.25">
      <c r="A12" s="22" t="str">
        <f t="shared" si="2"/>
        <v xml:space="preserve"> </v>
      </c>
      <c r="B12" s="111"/>
      <c r="C12" s="111"/>
      <c r="D12" s="112"/>
      <c r="E12" s="111"/>
      <c r="F12" s="113"/>
      <c r="G12" s="114"/>
      <c r="H12" s="113"/>
      <c r="I12" s="42" t="str">
        <f t="shared" si="0"/>
        <v/>
      </c>
      <c r="J12" s="43">
        <v>4</v>
      </c>
      <c r="K12" s="35" t="e">
        <f t="shared" si="1"/>
        <v>#VALUE!</v>
      </c>
    </row>
    <row r="13" spans="1:11" x14ac:dyDescent="0.25">
      <c r="A13" s="22" t="str">
        <f t="shared" si="2"/>
        <v xml:space="preserve"> </v>
      </c>
      <c r="B13" s="111"/>
      <c r="C13" s="111"/>
      <c r="D13" s="112"/>
      <c r="E13" s="111"/>
      <c r="F13" s="113"/>
      <c r="G13" s="114"/>
      <c r="H13" s="113"/>
      <c r="I13" s="42" t="str">
        <f t="shared" si="0"/>
        <v/>
      </c>
      <c r="J13" s="43">
        <v>4</v>
      </c>
      <c r="K13" s="35" t="e">
        <f t="shared" si="1"/>
        <v>#VALUE!</v>
      </c>
    </row>
    <row r="14" spans="1:11" x14ac:dyDescent="0.25">
      <c r="A14" s="22" t="str">
        <f t="shared" si="2"/>
        <v xml:space="preserve"> </v>
      </c>
      <c r="B14" s="111"/>
      <c r="C14" s="111"/>
      <c r="D14" s="112"/>
      <c r="E14" s="111"/>
      <c r="F14" s="113"/>
      <c r="G14" s="114"/>
      <c r="H14" s="113"/>
      <c r="I14" s="42" t="str">
        <f t="shared" si="0"/>
        <v/>
      </c>
      <c r="J14" s="43">
        <v>4</v>
      </c>
      <c r="K14" s="35" t="e">
        <f t="shared" si="1"/>
        <v>#VALUE!</v>
      </c>
    </row>
    <row r="15" spans="1:11" x14ac:dyDescent="0.25">
      <c r="A15" s="22" t="str">
        <f t="shared" si="2"/>
        <v xml:space="preserve"> </v>
      </c>
      <c r="B15" s="111"/>
      <c r="C15" s="111"/>
      <c r="D15" s="112"/>
      <c r="E15" s="111"/>
      <c r="F15" s="113"/>
      <c r="G15" s="114"/>
      <c r="H15" s="113"/>
      <c r="I15" s="42" t="str">
        <f t="shared" si="0"/>
        <v/>
      </c>
      <c r="J15" s="43">
        <v>4</v>
      </c>
      <c r="K15" s="35" t="e">
        <f t="shared" si="1"/>
        <v>#VALUE!</v>
      </c>
    </row>
    <row r="16" spans="1:11" x14ac:dyDescent="0.25">
      <c r="A16" s="22" t="str">
        <f t="shared" si="2"/>
        <v xml:space="preserve"> </v>
      </c>
      <c r="B16" s="111"/>
      <c r="C16" s="111"/>
      <c r="D16" s="112"/>
      <c r="E16" s="111"/>
      <c r="F16" s="113"/>
      <c r="G16" s="114"/>
      <c r="H16" s="113"/>
      <c r="I16" s="42" t="str">
        <f t="shared" si="0"/>
        <v/>
      </c>
      <c r="J16" s="43">
        <v>4</v>
      </c>
      <c r="K16" s="35" t="e">
        <f t="shared" si="1"/>
        <v>#VALUE!</v>
      </c>
    </row>
    <row r="17" spans="1:11" x14ac:dyDescent="0.25">
      <c r="A17" s="22" t="str">
        <f t="shared" si="2"/>
        <v xml:space="preserve"> </v>
      </c>
      <c r="B17" s="111"/>
      <c r="C17" s="111"/>
      <c r="D17" s="112"/>
      <c r="E17" s="111"/>
      <c r="F17" s="113"/>
      <c r="G17" s="114"/>
      <c r="H17" s="113"/>
      <c r="I17" s="42" t="str">
        <f t="shared" si="0"/>
        <v/>
      </c>
      <c r="J17" s="43">
        <v>4</v>
      </c>
      <c r="K17" s="35" t="e">
        <f t="shared" si="1"/>
        <v>#VALUE!</v>
      </c>
    </row>
    <row r="18" spans="1:11" x14ac:dyDescent="0.25">
      <c r="A18" s="22" t="str">
        <f t="shared" si="2"/>
        <v xml:space="preserve"> </v>
      </c>
      <c r="B18" s="111"/>
      <c r="C18" s="111"/>
      <c r="D18" s="112"/>
      <c r="E18" s="111"/>
      <c r="F18" s="113"/>
      <c r="G18" s="114"/>
      <c r="H18" s="113"/>
      <c r="I18" s="42" t="str">
        <f t="shared" si="0"/>
        <v/>
      </c>
      <c r="J18" s="43">
        <v>4</v>
      </c>
      <c r="K18" s="35" t="e">
        <f t="shared" si="1"/>
        <v>#VALUE!</v>
      </c>
    </row>
    <row r="19" spans="1:11" x14ac:dyDescent="0.25">
      <c r="A19" s="22" t="str">
        <f t="shared" si="2"/>
        <v xml:space="preserve"> </v>
      </c>
      <c r="B19" s="111"/>
      <c r="C19" s="111"/>
      <c r="D19" s="112"/>
      <c r="E19" s="111"/>
      <c r="F19" s="113"/>
      <c r="G19" s="114"/>
      <c r="H19" s="113"/>
      <c r="I19" s="42" t="str">
        <f t="shared" si="0"/>
        <v/>
      </c>
      <c r="J19" s="43">
        <v>4</v>
      </c>
      <c r="K19" s="35" t="e">
        <f t="shared" si="1"/>
        <v>#VALUE!</v>
      </c>
    </row>
    <row r="20" spans="1:11" x14ac:dyDescent="0.25">
      <c r="A20" s="22" t="str">
        <f t="shared" si="2"/>
        <v xml:space="preserve"> </v>
      </c>
      <c r="B20" s="111"/>
      <c r="C20" s="111"/>
      <c r="D20" s="112"/>
      <c r="E20" s="111"/>
      <c r="F20" s="113"/>
      <c r="G20" s="114"/>
      <c r="H20" s="113"/>
      <c r="I20" s="42" t="str">
        <f t="shared" si="0"/>
        <v/>
      </c>
      <c r="J20" s="43">
        <v>4</v>
      </c>
      <c r="K20" s="35" t="e">
        <f t="shared" si="1"/>
        <v>#VALUE!</v>
      </c>
    </row>
    <row r="21" spans="1:11" x14ac:dyDescent="0.25">
      <c r="A21" s="22" t="str">
        <f t="shared" si="2"/>
        <v xml:space="preserve"> </v>
      </c>
      <c r="B21" s="111"/>
      <c r="C21" s="111"/>
      <c r="D21" s="112"/>
      <c r="E21" s="111"/>
      <c r="F21" s="113"/>
      <c r="G21" s="114"/>
      <c r="H21" s="113"/>
      <c r="I21" s="42" t="str">
        <f t="shared" si="0"/>
        <v/>
      </c>
      <c r="J21" s="43">
        <v>4</v>
      </c>
      <c r="K21" s="35" t="e">
        <f t="shared" si="1"/>
        <v>#VALUE!</v>
      </c>
    </row>
    <row r="22" spans="1:11" x14ac:dyDescent="0.25">
      <c r="A22" s="22" t="str">
        <f t="shared" si="2"/>
        <v xml:space="preserve"> </v>
      </c>
      <c r="B22" s="111"/>
      <c r="C22" s="111"/>
      <c r="D22" s="112"/>
      <c r="E22" s="111"/>
      <c r="F22" s="113"/>
      <c r="G22" s="114"/>
      <c r="H22" s="113"/>
      <c r="I22" s="42" t="str">
        <f t="shared" si="0"/>
        <v/>
      </c>
      <c r="J22" s="43">
        <v>4</v>
      </c>
      <c r="K22" s="35" t="e">
        <f t="shared" si="1"/>
        <v>#VALUE!</v>
      </c>
    </row>
    <row r="23" spans="1:11" x14ac:dyDescent="0.25">
      <c r="A23" s="22" t="str">
        <f t="shared" si="2"/>
        <v xml:space="preserve"> </v>
      </c>
      <c r="B23" s="111"/>
      <c r="C23" s="111"/>
      <c r="D23" s="112"/>
      <c r="E23" s="111"/>
      <c r="F23" s="113"/>
      <c r="G23" s="114"/>
      <c r="H23" s="113"/>
      <c r="I23" s="42" t="str">
        <f t="shared" si="0"/>
        <v/>
      </c>
      <c r="J23" s="43">
        <v>4</v>
      </c>
      <c r="K23" s="35" t="e">
        <f t="shared" si="1"/>
        <v>#VALUE!</v>
      </c>
    </row>
    <row r="24" spans="1:11" x14ac:dyDescent="0.25">
      <c r="A24" s="22" t="str">
        <f t="shared" si="2"/>
        <v xml:space="preserve"> </v>
      </c>
      <c r="B24" s="111"/>
      <c r="C24" s="111"/>
      <c r="D24" s="112"/>
      <c r="E24" s="111"/>
      <c r="F24" s="113"/>
      <c r="G24" s="114"/>
      <c r="H24" s="113"/>
      <c r="I24" s="42" t="str">
        <f t="shared" si="0"/>
        <v/>
      </c>
      <c r="J24" s="43">
        <v>4</v>
      </c>
      <c r="K24" s="35" t="e">
        <f t="shared" si="1"/>
        <v>#VALUE!</v>
      </c>
    </row>
    <row r="25" spans="1:11" x14ac:dyDescent="0.25">
      <c r="A25" s="22" t="str">
        <f t="shared" si="2"/>
        <v xml:space="preserve"> </v>
      </c>
      <c r="B25" s="111"/>
      <c r="C25" s="111"/>
      <c r="D25" s="112"/>
      <c r="E25" s="111"/>
      <c r="F25" s="113"/>
      <c r="G25" s="114"/>
      <c r="H25" s="113"/>
      <c r="I25" s="42" t="str">
        <f t="shared" si="0"/>
        <v/>
      </c>
      <c r="J25" s="43">
        <v>4</v>
      </c>
      <c r="K25" s="35" t="e">
        <f t="shared" si="1"/>
        <v>#VALUE!</v>
      </c>
    </row>
    <row r="26" spans="1:11" x14ac:dyDescent="0.25">
      <c r="A26" s="22" t="str">
        <f t="shared" si="2"/>
        <v xml:space="preserve"> </v>
      </c>
      <c r="B26" s="111"/>
      <c r="C26" s="111"/>
      <c r="D26" s="112"/>
      <c r="E26" s="111"/>
      <c r="F26" s="113"/>
      <c r="G26" s="114"/>
      <c r="H26" s="113"/>
      <c r="I26" s="42" t="str">
        <f t="shared" si="0"/>
        <v/>
      </c>
      <c r="J26" s="43">
        <v>4</v>
      </c>
      <c r="K26" s="35" t="e">
        <f t="shared" si="1"/>
        <v>#VALUE!</v>
      </c>
    </row>
    <row r="27" spans="1:11" x14ac:dyDescent="0.25">
      <c r="A27" s="22" t="str">
        <f t="shared" si="2"/>
        <v xml:space="preserve"> </v>
      </c>
      <c r="B27" s="111"/>
      <c r="C27" s="111"/>
      <c r="D27" s="112"/>
      <c r="E27" s="111"/>
      <c r="F27" s="113"/>
      <c r="G27" s="114"/>
      <c r="H27" s="113"/>
      <c r="I27" s="42" t="str">
        <f t="shared" si="0"/>
        <v/>
      </c>
      <c r="J27" s="43">
        <v>4</v>
      </c>
      <c r="K27" s="35" t="e">
        <f t="shared" si="1"/>
        <v>#VALUE!</v>
      </c>
    </row>
    <row r="28" spans="1:11" x14ac:dyDescent="0.25">
      <c r="A28" s="22" t="str">
        <f t="shared" si="2"/>
        <v xml:space="preserve"> </v>
      </c>
      <c r="B28" s="111"/>
      <c r="C28" s="111"/>
      <c r="D28" s="112"/>
      <c r="E28" s="111"/>
      <c r="F28" s="113"/>
      <c r="G28" s="114"/>
      <c r="H28" s="113"/>
      <c r="I28" s="42" t="str">
        <f t="shared" si="0"/>
        <v/>
      </c>
      <c r="J28" s="43">
        <v>4</v>
      </c>
      <c r="K28" s="35" t="e">
        <f t="shared" si="1"/>
        <v>#VALUE!</v>
      </c>
    </row>
    <row r="29" spans="1:11" x14ac:dyDescent="0.25">
      <c r="A29" s="22" t="str">
        <f t="shared" si="2"/>
        <v xml:space="preserve"> </v>
      </c>
      <c r="B29" s="111"/>
      <c r="C29" s="111"/>
      <c r="D29" s="112"/>
      <c r="E29" s="111"/>
      <c r="F29" s="113"/>
      <c r="G29" s="114"/>
      <c r="H29" s="113"/>
      <c r="I29" s="42" t="str">
        <f t="shared" si="0"/>
        <v/>
      </c>
      <c r="J29" s="43">
        <v>4</v>
      </c>
      <c r="K29" s="35" t="e">
        <f t="shared" si="1"/>
        <v>#VALUE!</v>
      </c>
    </row>
    <row r="30" spans="1:11" x14ac:dyDescent="0.25">
      <c r="A30" s="22" t="str">
        <f t="shared" si="2"/>
        <v xml:space="preserve"> </v>
      </c>
      <c r="B30" s="111"/>
      <c r="C30" s="111"/>
      <c r="D30" s="112"/>
      <c r="E30" s="111"/>
      <c r="F30" s="113"/>
      <c r="G30" s="114"/>
      <c r="H30" s="113"/>
      <c r="I30" s="42" t="str">
        <f t="shared" si="0"/>
        <v/>
      </c>
      <c r="J30" s="43">
        <v>4</v>
      </c>
      <c r="K30" s="35" t="e">
        <f t="shared" si="1"/>
        <v>#VALUE!</v>
      </c>
    </row>
    <row r="31" spans="1:11" x14ac:dyDescent="0.25">
      <c r="A31" s="22" t="str">
        <f t="shared" si="2"/>
        <v xml:space="preserve"> </v>
      </c>
      <c r="B31" s="111"/>
      <c r="C31" s="111"/>
      <c r="D31" s="112"/>
      <c r="E31" s="111"/>
      <c r="F31" s="113"/>
      <c r="G31" s="114"/>
      <c r="H31" s="113"/>
      <c r="I31" s="42" t="str">
        <f t="shared" si="0"/>
        <v/>
      </c>
      <c r="J31" s="43">
        <v>4</v>
      </c>
      <c r="K31" s="35" t="e">
        <f t="shared" si="1"/>
        <v>#VALUE!</v>
      </c>
    </row>
    <row r="32" spans="1:11" x14ac:dyDescent="0.25">
      <c r="A32" s="22" t="str">
        <f t="shared" si="2"/>
        <v xml:space="preserve"> </v>
      </c>
      <c r="B32" s="111"/>
      <c r="C32" s="111"/>
      <c r="D32" s="112"/>
      <c r="E32" s="111"/>
      <c r="F32" s="113"/>
      <c r="G32" s="114"/>
      <c r="H32" s="113"/>
      <c r="I32" s="42" t="str">
        <f t="shared" si="0"/>
        <v/>
      </c>
      <c r="J32" s="43">
        <v>4</v>
      </c>
      <c r="K32" s="35" t="e">
        <f t="shared" si="1"/>
        <v>#VALUE!</v>
      </c>
    </row>
    <row r="33" spans="1:11" x14ac:dyDescent="0.25">
      <c r="A33" s="22" t="str">
        <f t="shared" si="2"/>
        <v xml:space="preserve"> </v>
      </c>
      <c r="B33" s="111"/>
      <c r="C33" s="111"/>
      <c r="D33" s="112"/>
      <c r="E33" s="111"/>
      <c r="F33" s="113"/>
      <c r="G33" s="114"/>
      <c r="H33" s="113"/>
      <c r="I33" s="42" t="str">
        <f t="shared" si="0"/>
        <v/>
      </c>
      <c r="J33" s="43">
        <v>4</v>
      </c>
      <c r="K33" s="35" t="e">
        <f t="shared" si="1"/>
        <v>#VALUE!</v>
      </c>
    </row>
    <row r="34" spans="1:11" x14ac:dyDescent="0.25">
      <c r="A34" s="22" t="str">
        <f t="shared" si="2"/>
        <v xml:space="preserve"> </v>
      </c>
      <c r="B34" s="111"/>
      <c r="C34" s="111"/>
      <c r="D34" s="112"/>
      <c r="E34" s="111"/>
      <c r="F34" s="113"/>
      <c r="G34" s="114"/>
      <c r="H34" s="113"/>
      <c r="I34" s="42" t="str">
        <f t="shared" si="0"/>
        <v/>
      </c>
      <c r="J34" s="43">
        <v>4</v>
      </c>
      <c r="K34" s="35" t="e">
        <f t="shared" si="1"/>
        <v>#VALUE!</v>
      </c>
    </row>
    <row r="35" spans="1:11" x14ac:dyDescent="0.25">
      <c r="A35" s="22" t="str">
        <f t="shared" si="2"/>
        <v xml:space="preserve"> </v>
      </c>
      <c r="B35" s="111"/>
      <c r="C35" s="111"/>
      <c r="D35" s="112"/>
      <c r="E35" s="111"/>
      <c r="F35" s="113"/>
      <c r="G35" s="114"/>
      <c r="H35" s="113"/>
      <c r="I35" s="42" t="str">
        <f t="shared" si="0"/>
        <v/>
      </c>
      <c r="J35" s="43">
        <v>4</v>
      </c>
      <c r="K35" s="35" t="e">
        <f t="shared" si="1"/>
        <v>#VALUE!</v>
      </c>
    </row>
    <row r="36" spans="1:11" x14ac:dyDescent="0.25">
      <c r="A36" s="22" t="str">
        <f t="shared" si="2"/>
        <v xml:space="preserve"> </v>
      </c>
      <c r="B36" s="111"/>
      <c r="C36" s="111"/>
      <c r="D36" s="112"/>
      <c r="E36" s="111"/>
      <c r="F36" s="113"/>
      <c r="G36" s="114"/>
      <c r="H36" s="113"/>
      <c r="I36" s="42" t="str">
        <f t="shared" si="0"/>
        <v/>
      </c>
      <c r="J36" s="43">
        <v>4</v>
      </c>
      <c r="K36" s="35" t="e">
        <f t="shared" si="1"/>
        <v>#VALUE!</v>
      </c>
    </row>
    <row r="37" spans="1:11" x14ac:dyDescent="0.25">
      <c r="A37" s="22" t="str">
        <f t="shared" si="2"/>
        <v xml:space="preserve"> </v>
      </c>
      <c r="B37" s="111"/>
      <c r="C37" s="111"/>
      <c r="D37" s="112"/>
      <c r="E37" s="111"/>
      <c r="F37" s="113"/>
      <c r="G37" s="114"/>
      <c r="H37" s="113"/>
      <c r="I37" s="42" t="str">
        <f t="shared" si="0"/>
        <v/>
      </c>
      <c r="J37" s="43">
        <v>4</v>
      </c>
      <c r="K37" s="35" t="e">
        <f t="shared" si="1"/>
        <v>#VALUE!</v>
      </c>
    </row>
    <row r="38" spans="1:11" x14ac:dyDescent="0.25">
      <c r="A38" s="22" t="str">
        <f t="shared" si="2"/>
        <v xml:space="preserve"> </v>
      </c>
      <c r="B38" s="111"/>
      <c r="C38" s="111"/>
      <c r="D38" s="112"/>
      <c r="E38" s="111"/>
      <c r="F38" s="113"/>
      <c r="G38" s="114"/>
      <c r="H38" s="113"/>
      <c r="I38" s="42" t="str">
        <f t="shared" si="0"/>
        <v/>
      </c>
      <c r="J38" s="43">
        <v>4</v>
      </c>
      <c r="K38" s="35" t="e">
        <f t="shared" si="1"/>
        <v>#VALUE!</v>
      </c>
    </row>
    <row r="39" spans="1:11" x14ac:dyDescent="0.25">
      <c r="A39" s="22" t="str">
        <f t="shared" si="2"/>
        <v xml:space="preserve"> </v>
      </c>
      <c r="B39" s="111"/>
      <c r="C39" s="111"/>
      <c r="D39" s="112"/>
      <c r="E39" s="111"/>
      <c r="F39" s="113"/>
      <c r="G39" s="114"/>
      <c r="H39" s="113"/>
      <c r="I39" s="42" t="str">
        <f t="shared" si="0"/>
        <v/>
      </c>
      <c r="J39" s="43">
        <v>4</v>
      </c>
      <c r="K39" s="35" t="e">
        <f t="shared" si="1"/>
        <v>#VALUE!</v>
      </c>
    </row>
    <row r="40" spans="1:11" x14ac:dyDescent="0.25">
      <c r="A40" s="22" t="str">
        <f t="shared" ref="A40:A71" si="3">CONCATENATE(B40, " ",C40)</f>
        <v xml:space="preserve"> </v>
      </c>
      <c r="B40" s="111"/>
      <c r="C40" s="111"/>
      <c r="D40" s="112"/>
      <c r="E40" s="111"/>
      <c r="F40" s="113"/>
      <c r="G40" s="114"/>
      <c r="H40" s="113"/>
      <c r="I40" s="42" t="str">
        <f t="shared" si="0"/>
        <v/>
      </c>
      <c r="J40" s="43">
        <v>4</v>
      </c>
      <c r="K40" s="35" t="e">
        <f t="shared" si="1"/>
        <v>#VALUE!</v>
      </c>
    </row>
    <row r="41" spans="1:11" x14ac:dyDescent="0.25">
      <c r="A41" s="22" t="str">
        <f t="shared" si="3"/>
        <v xml:space="preserve"> </v>
      </c>
      <c r="B41" s="80"/>
      <c r="C41" s="80"/>
      <c r="D41" s="99"/>
      <c r="E41" s="80"/>
      <c r="F41" s="93"/>
      <c r="G41" s="94"/>
      <c r="H41" s="93"/>
      <c r="I41" s="42" t="str">
        <f t="shared" si="0"/>
        <v/>
      </c>
      <c r="J41" s="43">
        <v>4</v>
      </c>
      <c r="K41" s="35" t="e">
        <f t="shared" si="1"/>
        <v>#VALUE!</v>
      </c>
    </row>
    <row r="42" spans="1:11" x14ac:dyDescent="0.25">
      <c r="A42" s="22" t="str">
        <f t="shared" si="3"/>
        <v xml:space="preserve"> </v>
      </c>
      <c r="B42" s="80"/>
      <c r="C42" s="80"/>
      <c r="D42" s="99"/>
      <c r="E42" s="80"/>
      <c r="F42" s="93"/>
      <c r="G42" s="94"/>
      <c r="H42" s="93"/>
      <c r="I42" s="42" t="str">
        <f t="shared" si="0"/>
        <v/>
      </c>
      <c r="J42" s="43">
        <v>4</v>
      </c>
      <c r="K42" s="35" t="e">
        <f t="shared" si="1"/>
        <v>#VALUE!</v>
      </c>
    </row>
    <row r="43" spans="1:11" x14ac:dyDescent="0.25">
      <c r="A43" s="22" t="str">
        <f t="shared" si="3"/>
        <v xml:space="preserve"> </v>
      </c>
      <c r="B43" s="80"/>
      <c r="C43" s="80"/>
      <c r="D43" s="99"/>
      <c r="E43" s="80"/>
      <c r="F43" s="93"/>
      <c r="G43" s="94"/>
      <c r="H43" s="93"/>
      <c r="I43" s="42" t="str">
        <f t="shared" si="0"/>
        <v/>
      </c>
      <c r="J43" s="43">
        <v>4</v>
      </c>
      <c r="K43" s="35" t="e">
        <f t="shared" si="1"/>
        <v>#VALUE!</v>
      </c>
    </row>
    <row r="44" spans="1:11" x14ac:dyDescent="0.25">
      <c r="A44" s="22" t="str">
        <f t="shared" si="3"/>
        <v xml:space="preserve"> </v>
      </c>
      <c r="B44" s="80"/>
      <c r="C44" s="80"/>
      <c r="D44" s="99"/>
      <c r="E44" s="80"/>
      <c r="F44" s="93"/>
      <c r="G44" s="94"/>
      <c r="H44" s="93"/>
      <c r="I44" s="42" t="str">
        <f t="shared" si="0"/>
        <v/>
      </c>
      <c r="J44" s="43">
        <v>4</v>
      </c>
      <c r="K44" s="35" t="e">
        <f t="shared" si="1"/>
        <v>#VALUE!</v>
      </c>
    </row>
    <row r="45" spans="1:11" x14ac:dyDescent="0.25">
      <c r="A45" s="22" t="str">
        <f t="shared" si="3"/>
        <v xml:space="preserve"> </v>
      </c>
      <c r="B45" s="80"/>
      <c r="C45" s="80"/>
      <c r="D45" s="99"/>
      <c r="E45" s="80"/>
      <c r="F45" s="93"/>
      <c r="G45" s="94"/>
      <c r="H45" s="93"/>
      <c r="I45" s="42" t="str">
        <f t="shared" si="0"/>
        <v/>
      </c>
      <c r="J45" s="43">
        <v>4</v>
      </c>
      <c r="K45" s="35" t="e">
        <f t="shared" si="1"/>
        <v>#VALUE!</v>
      </c>
    </row>
    <row r="46" spans="1:11" x14ac:dyDescent="0.25">
      <c r="A46" s="22" t="str">
        <f t="shared" si="3"/>
        <v xml:space="preserve"> </v>
      </c>
      <c r="B46" s="80"/>
      <c r="C46" s="80"/>
      <c r="D46" s="99"/>
      <c r="E46" s="80"/>
      <c r="F46" s="93"/>
      <c r="G46" s="94"/>
      <c r="H46" s="93"/>
      <c r="I46" s="42" t="str">
        <f t="shared" si="0"/>
        <v/>
      </c>
      <c r="J46" s="43">
        <v>4</v>
      </c>
      <c r="K46" s="35" t="e">
        <f t="shared" si="1"/>
        <v>#VALUE!</v>
      </c>
    </row>
    <row r="47" spans="1:11" x14ac:dyDescent="0.25">
      <c r="A47" s="22" t="str">
        <f t="shared" si="3"/>
        <v xml:space="preserve"> </v>
      </c>
      <c r="B47" s="80"/>
      <c r="C47" s="80"/>
      <c r="D47" s="99"/>
      <c r="E47" s="80"/>
      <c r="F47" s="93"/>
      <c r="G47" s="94"/>
      <c r="H47" s="93"/>
      <c r="I47" s="42" t="str">
        <f t="shared" si="0"/>
        <v/>
      </c>
      <c r="J47" s="43">
        <v>4</v>
      </c>
      <c r="K47" s="35" t="e">
        <f t="shared" si="1"/>
        <v>#VALUE!</v>
      </c>
    </row>
    <row r="48" spans="1:11" x14ac:dyDescent="0.25">
      <c r="A48" s="22" t="str">
        <f t="shared" si="3"/>
        <v xml:space="preserve"> </v>
      </c>
      <c r="B48" s="80"/>
      <c r="C48" s="80"/>
      <c r="D48" s="99"/>
      <c r="E48" s="80"/>
      <c r="F48" s="93"/>
      <c r="G48" s="94"/>
      <c r="H48" s="93"/>
      <c r="I48" s="42" t="str">
        <f t="shared" si="0"/>
        <v/>
      </c>
      <c r="J48" s="43">
        <v>4</v>
      </c>
      <c r="K48" s="35" t="e">
        <f t="shared" si="1"/>
        <v>#VALUE!</v>
      </c>
    </row>
    <row r="49" spans="1:11" x14ac:dyDescent="0.25">
      <c r="A49" s="22" t="str">
        <f t="shared" si="3"/>
        <v xml:space="preserve"> </v>
      </c>
      <c r="B49" s="80"/>
      <c r="C49" s="80"/>
      <c r="D49" s="99"/>
      <c r="E49" s="80"/>
      <c r="F49" s="93"/>
      <c r="G49" s="94"/>
      <c r="H49" s="93"/>
      <c r="I49" s="42" t="str">
        <f t="shared" si="0"/>
        <v/>
      </c>
      <c r="J49" s="43">
        <v>4</v>
      </c>
      <c r="K49" s="35" t="e">
        <f t="shared" si="1"/>
        <v>#VALUE!</v>
      </c>
    </row>
    <row r="50" spans="1:11" x14ac:dyDescent="0.25">
      <c r="A50" s="22" t="str">
        <f t="shared" si="3"/>
        <v xml:space="preserve"> </v>
      </c>
      <c r="B50" s="80"/>
      <c r="C50" s="80"/>
      <c r="D50" s="99"/>
      <c r="E50" s="80"/>
      <c r="F50" s="93"/>
      <c r="G50" s="94"/>
      <c r="H50" s="93"/>
      <c r="I50" s="42" t="str">
        <f t="shared" si="0"/>
        <v/>
      </c>
      <c r="J50" s="43">
        <v>4</v>
      </c>
      <c r="K50" s="35" t="e">
        <f t="shared" si="1"/>
        <v>#VALUE!</v>
      </c>
    </row>
    <row r="51" spans="1:11" x14ac:dyDescent="0.25">
      <c r="A51" s="22" t="str">
        <f t="shared" si="3"/>
        <v xml:space="preserve"> </v>
      </c>
      <c r="B51" s="80"/>
      <c r="C51" s="80"/>
      <c r="D51" s="99"/>
      <c r="E51" s="80"/>
      <c r="F51" s="93"/>
      <c r="G51" s="94"/>
      <c r="H51" s="93"/>
      <c r="I51" s="42" t="str">
        <f t="shared" si="0"/>
        <v/>
      </c>
      <c r="J51" s="43">
        <v>4</v>
      </c>
      <c r="K51" s="35" t="e">
        <f t="shared" si="1"/>
        <v>#VALUE!</v>
      </c>
    </row>
    <row r="52" spans="1:11" x14ac:dyDescent="0.25">
      <c r="A52" s="22" t="str">
        <f t="shared" si="3"/>
        <v xml:space="preserve"> </v>
      </c>
      <c r="B52" s="80"/>
      <c r="C52" s="80"/>
      <c r="D52" s="99"/>
      <c r="E52" s="80"/>
      <c r="F52" s="93"/>
      <c r="G52" s="94"/>
      <c r="H52" s="93"/>
      <c r="I52" s="42" t="str">
        <f t="shared" si="0"/>
        <v/>
      </c>
      <c r="J52" s="43">
        <v>4</v>
      </c>
      <c r="K52" s="35" t="e">
        <f t="shared" si="1"/>
        <v>#VALUE!</v>
      </c>
    </row>
    <row r="53" spans="1:11" x14ac:dyDescent="0.25">
      <c r="A53" s="22" t="str">
        <f t="shared" si="3"/>
        <v xml:space="preserve"> </v>
      </c>
      <c r="B53" s="80"/>
      <c r="C53" s="80"/>
      <c r="D53" s="99"/>
      <c r="E53" s="80"/>
      <c r="F53" s="93"/>
      <c r="G53" s="94"/>
      <c r="H53" s="93"/>
      <c r="I53" s="42" t="str">
        <f t="shared" si="0"/>
        <v/>
      </c>
      <c r="J53" s="43">
        <v>4</v>
      </c>
      <c r="K53" s="35" t="e">
        <f t="shared" si="1"/>
        <v>#VALUE!</v>
      </c>
    </row>
    <row r="54" spans="1:11" x14ac:dyDescent="0.25">
      <c r="A54" s="22" t="str">
        <f t="shared" si="3"/>
        <v xml:space="preserve"> </v>
      </c>
      <c r="B54" s="80"/>
      <c r="C54" s="80"/>
      <c r="D54" s="99"/>
      <c r="E54" s="80"/>
      <c r="F54" s="93"/>
      <c r="G54" s="94"/>
      <c r="H54" s="93"/>
      <c r="I54" s="42" t="str">
        <f t="shared" si="0"/>
        <v/>
      </c>
      <c r="J54" s="43">
        <v>4</v>
      </c>
      <c r="K54" s="35" t="e">
        <f t="shared" si="1"/>
        <v>#VALUE!</v>
      </c>
    </row>
    <row r="55" spans="1:11" x14ac:dyDescent="0.25">
      <c r="A55" s="22" t="str">
        <f t="shared" si="3"/>
        <v xml:space="preserve"> </v>
      </c>
      <c r="B55" s="80"/>
      <c r="C55" s="80"/>
      <c r="D55" s="99"/>
      <c r="E55" s="80"/>
      <c r="F55" s="93"/>
      <c r="G55" s="94"/>
      <c r="H55" s="93"/>
      <c r="I55" s="42" t="str">
        <f t="shared" si="0"/>
        <v/>
      </c>
      <c r="J55" s="43">
        <v>4</v>
      </c>
      <c r="K55" s="35" t="e">
        <f t="shared" si="1"/>
        <v>#VALUE!</v>
      </c>
    </row>
    <row r="56" spans="1:11" x14ac:dyDescent="0.25">
      <c r="A56" s="22" t="str">
        <f t="shared" si="3"/>
        <v xml:space="preserve"> </v>
      </c>
      <c r="B56" s="80"/>
      <c r="C56" s="80"/>
      <c r="D56" s="99"/>
      <c r="E56" s="80"/>
      <c r="F56" s="93"/>
      <c r="G56" s="94"/>
      <c r="H56" s="93"/>
      <c r="I56" s="42" t="str">
        <f t="shared" si="0"/>
        <v/>
      </c>
      <c r="J56" s="43">
        <v>4</v>
      </c>
      <c r="K56" s="35" t="e">
        <f t="shared" si="1"/>
        <v>#VALUE!</v>
      </c>
    </row>
    <row r="57" spans="1:11" x14ac:dyDescent="0.25">
      <c r="A57" s="22" t="str">
        <f t="shared" si="3"/>
        <v xml:space="preserve"> </v>
      </c>
      <c r="B57" s="80"/>
      <c r="C57" s="80"/>
      <c r="D57" s="99"/>
      <c r="E57" s="80"/>
      <c r="F57" s="93"/>
      <c r="G57" s="94"/>
      <c r="H57" s="93"/>
      <c r="I57" s="42" t="str">
        <f t="shared" si="0"/>
        <v/>
      </c>
      <c r="J57" s="43">
        <v>4</v>
      </c>
      <c r="K57" s="35" t="e">
        <f t="shared" si="1"/>
        <v>#VALUE!</v>
      </c>
    </row>
    <row r="58" spans="1:11" x14ac:dyDescent="0.25">
      <c r="A58" s="22" t="str">
        <f t="shared" si="3"/>
        <v xml:space="preserve"> </v>
      </c>
      <c r="B58" s="80"/>
      <c r="C58" s="80"/>
      <c r="D58" s="99"/>
      <c r="E58" s="80"/>
      <c r="F58" s="93"/>
      <c r="G58" s="94"/>
      <c r="H58" s="93"/>
      <c r="I58" s="42" t="str">
        <f t="shared" si="0"/>
        <v/>
      </c>
      <c r="J58" s="43">
        <v>4</v>
      </c>
      <c r="K58" s="35" t="e">
        <f t="shared" si="1"/>
        <v>#VALUE!</v>
      </c>
    </row>
    <row r="59" spans="1:11" x14ac:dyDescent="0.25">
      <c r="A59" s="22" t="str">
        <f t="shared" si="3"/>
        <v xml:space="preserve"> </v>
      </c>
      <c r="B59" s="80"/>
      <c r="C59" s="80"/>
      <c r="D59" s="99"/>
      <c r="E59" s="80"/>
      <c r="F59" s="93"/>
      <c r="G59" s="94"/>
      <c r="H59" s="93"/>
      <c r="I59" s="42" t="str">
        <f t="shared" si="0"/>
        <v/>
      </c>
      <c r="J59" s="43">
        <v>4</v>
      </c>
      <c r="K59" s="35" t="e">
        <f t="shared" si="1"/>
        <v>#VALUE!</v>
      </c>
    </row>
    <row r="60" spans="1:11" x14ac:dyDescent="0.25">
      <c r="A60" s="22" t="str">
        <f t="shared" si="3"/>
        <v xml:space="preserve"> </v>
      </c>
      <c r="B60" s="80"/>
      <c r="C60" s="80"/>
      <c r="D60" s="99"/>
      <c r="E60" s="80"/>
      <c r="F60" s="93"/>
      <c r="G60" s="94"/>
      <c r="H60" s="93"/>
      <c r="I60" s="42" t="str">
        <f t="shared" si="0"/>
        <v/>
      </c>
      <c r="J60" s="43">
        <v>4</v>
      </c>
      <c r="K60" s="35" t="e">
        <f t="shared" si="1"/>
        <v>#VALUE!</v>
      </c>
    </row>
    <row r="61" spans="1:11" x14ac:dyDescent="0.25">
      <c r="A61" s="22" t="str">
        <f t="shared" si="3"/>
        <v xml:space="preserve"> </v>
      </c>
      <c r="B61" s="80"/>
      <c r="C61" s="80"/>
      <c r="D61" s="99"/>
      <c r="E61" s="80"/>
      <c r="F61" s="93"/>
      <c r="G61" s="94"/>
      <c r="H61" s="93"/>
      <c r="I61" s="42" t="str">
        <f t="shared" si="0"/>
        <v/>
      </c>
      <c r="J61" s="43">
        <v>4</v>
      </c>
      <c r="K61" s="35" t="e">
        <f t="shared" si="1"/>
        <v>#VALUE!</v>
      </c>
    </row>
    <row r="62" spans="1:11" x14ac:dyDescent="0.25">
      <c r="A62" s="22" t="str">
        <f t="shared" si="3"/>
        <v xml:space="preserve"> </v>
      </c>
      <c r="B62" s="80"/>
      <c r="C62" s="80"/>
      <c r="D62" s="99"/>
      <c r="E62" s="80"/>
      <c r="F62" s="93"/>
      <c r="G62" s="94"/>
      <c r="H62" s="93"/>
      <c r="I62" s="42" t="str">
        <f t="shared" si="0"/>
        <v/>
      </c>
      <c r="J62" s="43">
        <v>4</v>
      </c>
      <c r="K62" s="35" t="e">
        <f t="shared" si="1"/>
        <v>#VALUE!</v>
      </c>
    </row>
    <row r="63" spans="1:11" x14ac:dyDescent="0.25">
      <c r="A63" s="22" t="str">
        <f t="shared" si="3"/>
        <v xml:space="preserve"> </v>
      </c>
      <c r="B63" s="80"/>
      <c r="C63" s="80"/>
      <c r="D63" s="99"/>
      <c r="E63" s="80"/>
      <c r="F63" s="93"/>
      <c r="G63" s="94"/>
      <c r="H63" s="93"/>
      <c r="I63" s="42" t="str">
        <f t="shared" si="0"/>
        <v/>
      </c>
      <c r="J63" s="43">
        <v>4</v>
      </c>
      <c r="K63" s="35" t="e">
        <f t="shared" si="1"/>
        <v>#VALUE!</v>
      </c>
    </row>
    <row r="64" spans="1:11" x14ac:dyDescent="0.25">
      <c r="A64" s="22" t="str">
        <f t="shared" si="3"/>
        <v xml:space="preserve"> </v>
      </c>
      <c r="B64" s="80"/>
      <c r="C64" s="80"/>
      <c r="D64" s="99"/>
      <c r="E64" s="80"/>
      <c r="F64" s="93"/>
      <c r="G64" s="94"/>
      <c r="H64" s="93"/>
      <c r="I64" s="42" t="str">
        <f t="shared" si="0"/>
        <v/>
      </c>
      <c r="J64" s="43">
        <v>4</v>
      </c>
      <c r="K64" s="35" t="e">
        <f t="shared" si="1"/>
        <v>#VALUE!</v>
      </c>
    </row>
    <row r="65" spans="1:11" x14ac:dyDescent="0.25">
      <c r="A65" s="22" t="str">
        <f t="shared" si="3"/>
        <v xml:space="preserve"> </v>
      </c>
      <c r="B65" s="80"/>
      <c r="C65" s="80"/>
      <c r="D65" s="99"/>
      <c r="E65" s="80"/>
      <c r="F65" s="93"/>
      <c r="G65" s="94"/>
      <c r="H65" s="93"/>
      <c r="I65" s="42" t="str">
        <f t="shared" si="0"/>
        <v/>
      </c>
      <c r="J65" s="43">
        <v>4</v>
      </c>
      <c r="K65" s="35" t="e">
        <f t="shared" si="1"/>
        <v>#VALUE!</v>
      </c>
    </row>
    <row r="66" spans="1:11" x14ac:dyDescent="0.25">
      <c r="A66" s="22" t="str">
        <f t="shared" si="3"/>
        <v xml:space="preserve"> </v>
      </c>
      <c r="B66" s="80"/>
      <c r="C66" s="80"/>
      <c r="D66" s="99"/>
      <c r="E66" s="80"/>
      <c r="F66" s="93"/>
      <c r="G66" s="94"/>
      <c r="H66" s="93"/>
      <c r="I66" s="42" t="str">
        <f t="shared" ref="I66:I129" si="4">IF(F66&gt;0,F66/G66/H66,"")</f>
        <v/>
      </c>
      <c r="J66" s="43">
        <v>4</v>
      </c>
      <c r="K66" s="35" t="e">
        <f t="shared" ref="K66:K129" si="5">IF(I66&gt;0,I66/4,"")</f>
        <v>#VALUE!</v>
      </c>
    </row>
    <row r="67" spans="1:11" x14ac:dyDescent="0.25">
      <c r="A67" s="22" t="str">
        <f t="shared" si="3"/>
        <v xml:space="preserve"> </v>
      </c>
      <c r="B67" s="80"/>
      <c r="C67" s="80"/>
      <c r="D67" s="99"/>
      <c r="E67" s="80"/>
      <c r="F67" s="93"/>
      <c r="G67" s="94"/>
      <c r="H67" s="93"/>
      <c r="I67" s="42" t="str">
        <f t="shared" si="4"/>
        <v/>
      </c>
      <c r="J67" s="43">
        <v>4</v>
      </c>
      <c r="K67" s="35" t="e">
        <f t="shared" si="5"/>
        <v>#VALUE!</v>
      </c>
    </row>
    <row r="68" spans="1:11" x14ac:dyDescent="0.25">
      <c r="A68" s="22" t="str">
        <f t="shared" si="3"/>
        <v xml:space="preserve"> </v>
      </c>
      <c r="B68" s="80"/>
      <c r="C68" s="80"/>
      <c r="D68" s="99"/>
      <c r="E68" s="80"/>
      <c r="F68" s="93"/>
      <c r="G68" s="94"/>
      <c r="H68" s="93"/>
      <c r="I68" s="42" t="str">
        <f t="shared" si="4"/>
        <v/>
      </c>
      <c r="J68" s="43">
        <v>4</v>
      </c>
      <c r="K68" s="35" t="e">
        <f t="shared" si="5"/>
        <v>#VALUE!</v>
      </c>
    </row>
    <row r="69" spans="1:11" x14ac:dyDescent="0.25">
      <c r="A69" s="22" t="str">
        <f t="shared" si="3"/>
        <v xml:space="preserve"> </v>
      </c>
      <c r="B69" s="80"/>
      <c r="C69" s="80"/>
      <c r="D69" s="99"/>
      <c r="E69" s="80"/>
      <c r="F69" s="93"/>
      <c r="G69" s="94"/>
      <c r="H69" s="93"/>
      <c r="I69" s="42" t="str">
        <f t="shared" si="4"/>
        <v/>
      </c>
      <c r="J69" s="43">
        <v>4</v>
      </c>
      <c r="K69" s="35" t="e">
        <f t="shared" si="5"/>
        <v>#VALUE!</v>
      </c>
    </row>
    <row r="70" spans="1:11" x14ac:dyDescent="0.25">
      <c r="A70" s="22" t="str">
        <f t="shared" si="3"/>
        <v xml:space="preserve"> </v>
      </c>
      <c r="B70" s="80"/>
      <c r="C70" s="80"/>
      <c r="D70" s="99"/>
      <c r="E70" s="80"/>
      <c r="F70" s="93"/>
      <c r="G70" s="94"/>
      <c r="H70" s="93"/>
      <c r="I70" s="42" t="str">
        <f t="shared" si="4"/>
        <v/>
      </c>
      <c r="J70" s="43">
        <v>4</v>
      </c>
      <c r="K70" s="35" t="e">
        <f t="shared" si="5"/>
        <v>#VALUE!</v>
      </c>
    </row>
    <row r="71" spans="1:11" x14ac:dyDescent="0.25">
      <c r="A71" s="22" t="str">
        <f t="shared" si="3"/>
        <v xml:space="preserve"> </v>
      </c>
      <c r="B71" s="80"/>
      <c r="C71" s="80"/>
      <c r="D71" s="99"/>
      <c r="E71" s="80"/>
      <c r="F71" s="93"/>
      <c r="G71" s="94"/>
      <c r="H71" s="93"/>
      <c r="I71" s="42" t="str">
        <f t="shared" si="4"/>
        <v/>
      </c>
      <c r="J71" s="43">
        <v>4</v>
      </c>
      <c r="K71" s="35" t="e">
        <f t="shared" si="5"/>
        <v>#VALUE!</v>
      </c>
    </row>
    <row r="72" spans="1:11" x14ac:dyDescent="0.25">
      <c r="A72" s="22" t="str">
        <f t="shared" ref="A72:A103" si="6">CONCATENATE(B72, " ",C72)</f>
        <v xml:space="preserve"> </v>
      </c>
      <c r="B72" s="80"/>
      <c r="C72" s="80"/>
      <c r="D72" s="99"/>
      <c r="E72" s="80"/>
      <c r="F72" s="93"/>
      <c r="G72" s="94"/>
      <c r="H72" s="93"/>
      <c r="I72" s="42" t="str">
        <f t="shared" si="4"/>
        <v/>
      </c>
      <c r="J72" s="43">
        <v>4</v>
      </c>
      <c r="K72" s="35" t="e">
        <f t="shared" si="5"/>
        <v>#VALUE!</v>
      </c>
    </row>
    <row r="73" spans="1:11" x14ac:dyDescent="0.25">
      <c r="A73" s="22" t="str">
        <f t="shared" si="6"/>
        <v xml:space="preserve"> </v>
      </c>
      <c r="B73" s="80"/>
      <c r="C73" s="80"/>
      <c r="D73" s="99"/>
      <c r="E73" s="80"/>
      <c r="F73" s="93"/>
      <c r="G73" s="94"/>
      <c r="H73" s="93"/>
      <c r="I73" s="42" t="str">
        <f t="shared" si="4"/>
        <v/>
      </c>
      <c r="J73" s="43">
        <v>4</v>
      </c>
      <c r="K73" s="35" t="e">
        <f t="shared" si="5"/>
        <v>#VALUE!</v>
      </c>
    </row>
    <row r="74" spans="1:11" x14ac:dyDescent="0.25">
      <c r="A74" s="22" t="str">
        <f t="shared" si="6"/>
        <v xml:space="preserve"> </v>
      </c>
      <c r="B74" s="80"/>
      <c r="C74" s="80"/>
      <c r="D74" s="99"/>
      <c r="E74" s="80"/>
      <c r="F74" s="93"/>
      <c r="G74" s="94"/>
      <c r="H74" s="93"/>
      <c r="I74" s="42" t="str">
        <f t="shared" si="4"/>
        <v/>
      </c>
      <c r="J74" s="43">
        <v>4</v>
      </c>
      <c r="K74" s="35" t="e">
        <f t="shared" si="5"/>
        <v>#VALUE!</v>
      </c>
    </row>
    <row r="75" spans="1:11" x14ac:dyDescent="0.25">
      <c r="A75" s="22" t="str">
        <f t="shared" si="6"/>
        <v xml:space="preserve"> </v>
      </c>
      <c r="B75" s="80"/>
      <c r="C75" s="80"/>
      <c r="D75" s="99"/>
      <c r="E75" s="80"/>
      <c r="F75" s="93"/>
      <c r="G75" s="94"/>
      <c r="H75" s="93"/>
      <c r="I75" s="42" t="str">
        <f t="shared" si="4"/>
        <v/>
      </c>
      <c r="J75" s="43">
        <v>4</v>
      </c>
      <c r="K75" s="35" t="e">
        <f t="shared" si="5"/>
        <v>#VALUE!</v>
      </c>
    </row>
    <row r="76" spans="1:11" x14ac:dyDescent="0.25">
      <c r="A76" s="22" t="str">
        <f t="shared" si="6"/>
        <v xml:space="preserve"> </v>
      </c>
      <c r="B76" s="80"/>
      <c r="C76" s="80"/>
      <c r="D76" s="99"/>
      <c r="E76" s="80"/>
      <c r="F76" s="93"/>
      <c r="G76" s="94"/>
      <c r="H76" s="93"/>
      <c r="I76" s="42" t="str">
        <f t="shared" si="4"/>
        <v/>
      </c>
      <c r="J76" s="43">
        <v>4</v>
      </c>
      <c r="K76" s="35" t="e">
        <f t="shared" si="5"/>
        <v>#VALUE!</v>
      </c>
    </row>
    <row r="77" spans="1:11" x14ac:dyDescent="0.25">
      <c r="A77" s="22" t="str">
        <f t="shared" si="6"/>
        <v xml:space="preserve"> </v>
      </c>
      <c r="B77" s="80"/>
      <c r="C77" s="80"/>
      <c r="D77" s="99"/>
      <c r="E77" s="80"/>
      <c r="F77" s="93"/>
      <c r="G77" s="94"/>
      <c r="H77" s="93"/>
      <c r="I77" s="42" t="str">
        <f t="shared" si="4"/>
        <v/>
      </c>
      <c r="J77" s="43">
        <v>4</v>
      </c>
      <c r="K77" s="35" t="e">
        <f t="shared" si="5"/>
        <v>#VALUE!</v>
      </c>
    </row>
    <row r="78" spans="1:11" x14ac:dyDescent="0.25">
      <c r="A78" s="22" t="str">
        <f t="shared" si="6"/>
        <v xml:space="preserve"> </v>
      </c>
      <c r="B78" s="80"/>
      <c r="C78" s="80"/>
      <c r="D78" s="99"/>
      <c r="E78" s="80"/>
      <c r="F78" s="93"/>
      <c r="G78" s="94"/>
      <c r="H78" s="93"/>
      <c r="I78" s="42" t="str">
        <f t="shared" si="4"/>
        <v/>
      </c>
      <c r="J78" s="43">
        <v>4</v>
      </c>
      <c r="K78" s="35" t="e">
        <f t="shared" si="5"/>
        <v>#VALUE!</v>
      </c>
    </row>
    <row r="79" spans="1:11" x14ac:dyDescent="0.25">
      <c r="A79" s="22" t="str">
        <f t="shared" si="6"/>
        <v xml:space="preserve"> </v>
      </c>
      <c r="B79" s="80"/>
      <c r="C79" s="80"/>
      <c r="D79" s="99"/>
      <c r="E79" s="80"/>
      <c r="F79" s="93"/>
      <c r="G79" s="94"/>
      <c r="H79" s="93"/>
      <c r="I79" s="42" t="str">
        <f t="shared" si="4"/>
        <v/>
      </c>
      <c r="J79" s="43">
        <v>4</v>
      </c>
      <c r="K79" s="35" t="e">
        <f t="shared" si="5"/>
        <v>#VALUE!</v>
      </c>
    </row>
    <row r="80" spans="1:11" x14ac:dyDescent="0.25">
      <c r="A80" s="22" t="str">
        <f t="shared" si="6"/>
        <v xml:space="preserve"> </v>
      </c>
      <c r="B80" s="80"/>
      <c r="C80" s="80"/>
      <c r="D80" s="99"/>
      <c r="E80" s="80"/>
      <c r="F80" s="93"/>
      <c r="G80" s="94"/>
      <c r="H80" s="93"/>
      <c r="I80" s="42" t="str">
        <f t="shared" si="4"/>
        <v/>
      </c>
      <c r="J80" s="43">
        <v>4</v>
      </c>
      <c r="K80" s="35" t="e">
        <f t="shared" si="5"/>
        <v>#VALUE!</v>
      </c>
    </row>
    <row r="81" spans="1:11" x14ac:dyDescent="0.25">
      <c r="A81" s="22" t="str">
        <f t="shared" si="6"/>
        <v xml:space="preserve"> </v>
      </c>
      <c r="B81" s="80"/>
      <c r="C81" s="80"/>
      <c r="D81" s="99"/>
      <c r="E81" s="80"/>
      <c r="F81" s="93"/>
      <c r="G81" s="94"/>
      <c r="H81" s="93"/>
      <c r="I81" s="42" t="str">
        <f t="shared" si="4"/>
        <v/>
      </c>
      <c r="J81" s="43">
        <v>4</v>
      </c>
      <c r="K81" s="35" t="e">
        <f t="shared" si="5"/>
        <v>#VALUE!</v>
      </c>
    </row>
    <row r="82" spans="1:11" x14ac:dyDescent="0.25">
      <c r="A82" s="22" t="str">
        <f t="shared" si="6"/>
        <v xml:space="preserve"> </v>
      </c>
      <c r="B82" s="80"/>
      <c r="C82" s="80"/>
      <c r="D82" s="99"/>
      <c r="E82" s="80"/>
      <c r="F82" s="93"/>
      <c r="G82" s="94"/>
      <c r="H82" s="93"/>
      <c r="I82" s="42" t="str">
        <f t="shared" si="4"/>
        <v/>
      </c>
      <c r="J82" s="43">
        <v>4</v>
      </c>
      <c r="K82" s="35" t="e">
        <f t="shared" si="5"/>
        <v>#VALUE!</v>
      </c>
    </row>
    <row r="83" spans="1:11" x14ac:dyDescent="0.25">
      <c r="A83" s="22" t="str">
        <f t="shared" si="6"/>
        <v xml:space="preserve"> </v>
      </c>
      <c r="B83" s="80"/>
      <c r="C83" s="80"/>
      <c r="D83" s="99"/>
      <c r="E83" s="80"/>
      <c r="F83" s="93"/>
      <c r="G83" s="94"/>
      <c r="H83" s="93"/>
      <c r="I83" s="42" t="str">
        <f t="shared" si="4"/>
        <v/>
      </c>
      <c r="J83" s="43">
        <v>4</v>
      </c>
      <c r="K83" s="35" t="e">
        <f t="shared" si="5"/>
        <v>#VALUE!</v>
      </c>
    </row>
    <row r="84" spans="1:11" x14ac:dyDescent="0.25">
      <c r="A84" s="22" t="str">
        <f t="shared" si="6"/>
        <v xml:space="preserve"> </v>
      </c>
      <c r="B84" s="80"/>
      <c r="C84" s="80"/>
      <c r="D84" s="99"/>
      <c r="E84" s="80"/>
      <c r="F84" s="93"/>
      <c r="G84" s="94"/>
      <c r="H84" s="93"/>
      <c r="I84" s="42" t="str">
        <f t="shared" si="4"/>
        <v/>
      </c>
      <c r="J84" s="43">
        <v>4</v>
      </c>
      <c r="K84" s="35" t="e">
        <f t="shared" si="5"/>
        <v>#VALUE!</v>
      </c>
    </row>
    <row r="85" spans="1:11" x14ac:dyDescent="0.25">
      <c r="A85" s="22" t="str">
        <f t="shared" si="6"/>
        <v xml:space="preserve"> </v>
      </c>
      <c r="B85" s="80"/>
      <c r="C85" s="80"/>
      <c r="D85" s="99"/>
      <c r="E85" s="80"/>
      <c r="F85" s="93"/>
      <c r="G85" s="94"/>
      <c r="H85" s="93"/>
      <c r="I85" s="42" t="str">
        <f t="shared" si="4"/>
        <v/>
      </c>
      <c r="J85" s="43">
        <v>4</v>
      </c>
      <c r="K85" s="35" t="e">
        <f t="shared" si="5"/>
        <v>#VALUE!</v>
      </c>
    </row>
    <row r="86" spans="1:11" x14ac:dyDescent="0.25">
      <c r="A86" s="22" t="str">
        <f t="shared" si="6"/>
        <v xml:space="preserve"> </v>
      </c>
      <c r="B86" s="80"/>
      <c r="C86" s="80"/>
      <c r="D86" s="99"/>
      <c r="E86" s="80"/>
      <c r="F86" s="93"/>
      <c r="G86" s="94"/>
      <c r="H86" s="93"/>
      <c r="I86" s="42" t="str">
        <f t="shared" si="4"/>
        <v/>
      </c>
      <c r="J86" s="43">
        <v>4</v>
      </c>
      <c r="K86" s="35" t="e">
        <f t="shared" si="5"/>
        <v>#VALUE!</v>
      </c>
    </row>
    <row r="87" spans="1:11" x14ac:dyDescent="0.25">
      <c r="A87" s="22" t="str">
        <f t="shared" si="6"/>
        <v xml:space="preserve"> </v>
      </c>
      <c r="B87" s="80"/>
      <c r="C87" s="80"/>
      <c r="D87" s="99"/>
      <c r="E87" s="80"/>
      <c r="F87" s="93"/>
      <c r="G87" s="94"/>
      <c r="H87" s="93"/>
      <c r="I87" s="42" t="str">
        <f t="shared" si="4"/>
        <v/>
      </c>
      <c r="J87" s="43">
        <v>4</v>
      </c>
      <c r="K87" s="35" t="e">
        <f t="shared" si="5"/>
        <v>#VALUE!</v>
      </c>
    </row>
    <row r="88" spans="1:11" x14ac:dyDescent="0.25">
      <c r="A88" s="22" t="str">
        <f t="shared" si="6"/>
        <v xml:space="preserve"> </v>
      </c>
      <c r="B88" s="80"/>
      <c r="C88" s="80"/>
      <c r="D88" s="99"/>
      <c r="E88" s="80"/>
      <c r="F88" s="93"/>
      <c r="G88" s="94"/>
      <c r="H88" s="93"/>
      <c r="I88" s="42" t="str">
        <f t="shared" si="4"/>
        <v/>
      </c>
      <c r="J88" s="43">
        <v>4</v>
      </c>
      <c r="K88" s="35" t="e">
        <f t="shared" si="5"/>
        <v>#VALUE!</v>
      </c>
    </row>
    <row r="89" spans="1:11" x14ac:dyDescent="0.25">
      <c r="A89" s="22" t="str">
        <f t="shared" si="6"/>
        <v xml:space="preserve"> </v>
      </c>
      <c r="B89" s="80"/>
      <c r="C89" s="80"/>
      <c r="D89" s="99"/>
      <c r="E89" s="80"/>
      <c r="F89" s="93"/>
      <c r="G89" s="94"/>
      <c r="H89" s="93"/>
      <c r="I89" s="42" t="str">
        <f t="shared" si="4"/>
        <v/>
      </c>
      <c r="J89" s="43">
        <v>4</v>
      </c>
      <c r="K89" s="35" t="e">
        <f t="shared" si="5"/>
        <v>#VALUE!</v>
      </c>
    </row>
    <row r="90" spans="1:11" x14ac:dyDescent="0.25">
      <c r="A90" s="22" t="str">
        <f t="shared" si="6"/>
        <v xml:space="preserve"> </v>
      </c>
      <c r="B90" s="80"/>
      <c r="C90" s="80"/>
      <c r="D90" s="99"/>
      <c r="E90" s="80"/>
      <c r="F90" s="93"/>
      <c r="G90" s="94"/>
      <c r="H90" s="93"/>
      <c r="I90" s="42" t="str">
        <f t="shared" si="4"/>
        <v/>
      </c>
      <c r="J90" s="43">
        <v>4</v>
      </c>
      <c r="K90" s="35" t="e">
        <f t="shared" si="5"/>
        <v>#VALUE!</v>
      </c>
    </row>
    <row r="91" spans="1:11" x14ac:dyDescent="0.25">
      <c r="A91" s="22" t="str">
        <f t="shared" si="6"/>
        <v xml:space="preserve"> </v>
      </c>
      <c r="B91" s="80"/>
      <c r="C91" s="80"/>
      <c r="D91" s="99"/>
      <c r="E91" s="80"/>
      <c r="F91" s="93"/>
      <c r="G91" s="94"/>
      <c r="H91" s="93"/>
      <c r="I91" s="42" t="str">
        <f t="shared" si="4"/>
        <v/>
      </c>
      <c r="J91" s="43">
        <v>4</v>
      </c>
      <c r="K91" s="35" t="e">
        <f t="shared" si="5"/>
        <v>#VALUE!</v>
      </c>
    </row>
    <row r="92" spans="1:11" x14ac:dyDescent="0.25">
      <c r="A92" s="22" t="str">
        <f t="shared" si="6"/>
        <v xml:space="preserve"> </v>
      </c>
      <c r="B92" s="80"/>
      <c r="C92" s="80"/>
      <c r="D92" s="99"/>
      <c r="E92" s="80"/>
      <c r="F92" s="93"/>
      <c r="G92" s="94"/>
      <c r="H92" s="93"/>
      <c r="I92" s="42" t="str">
        <f t="shared" si="4"/>
        <v/>
      </c>
      <c r="J92" s="43">
        <v>4</v>
      </c>
      <c r="K92" s="35" t="e">
        <f t="shared" si="5"/>
        <v>#VALUE!</v>
      </c>
    </row>
    <row r="93" spans="1:11" x14ac:dyDescent="0.25">
      <c r="A93" s="22" t="str">
        <f t="shared" si="6"/>
        <v xml:space="preserve"> </v>
      </c>
      <c r="B93" s="80"/>
      <c r="C93" s="80"/>
      <c r="D93" s="99"/>
      <c r="E93" s="80"/>
      <c r="F93" s="93"/>
      <c r="G93" s="94"/>
      <c r="H93" s="93"/>
      <c r="I93" s="42" t="str">
        <f t="shared" si="4"/>
        <v/>
      </c>
      <c r="J93" s="43">
        <v>4</v>
      </c>
      <c r="K93" s="35" t="e">
        <f t="shared" si="5"/>
        <v>#VALUE!</v>
      </c>
    </row>
    <row r="94" spans="1:11" x14ac:dyDescent="0.25">
      <c r="A94" s="22" t="str">
        <f t="shared" si="6"/>
        <v xml:space="preserve"> </v>
      </c>
      <c r="B94" s="80"/>
      <c r="C94" s="80"/>
      <c r="D94" s="99"/>
      <c r="E94" s="80"/>
      <c r="F94" s="93"/>
      <c r="G94" s="94"/>
      <c r="H94" s="93"/>
      <c r="I94" s="42" t="str">
        <f t="shared" si="4"/>
        <v/>
      </c>
      <c r="J94" s="43">
        <v>4</v>
      </c>
      <c r="K94" s="35" t="e">
        <f t="shared" si="5"/>
        <v>#VALUE!</v>
      </c>
    </row>
    <row r="95" spans="1:11" x14ac:dyDescent="0.25">
      <c r="A95" s="22" t="str">
        <f t="shared" si="6"/>
        <v xml:space="preserve"> </v>
      </c>
      <c r="B95" s="80"/>
      <c r="C95" s="80"/>
      <c r="D95" s="99"/>
      <c r="E95" s="80"/>
      <c r="F95" s="93"/>
      <c r="G95" s="94"/>
      <c r="H95" s="93"/>
      <c r="I95" s="42" t="str">
        <f t="shared" si="4"/>
        <v/>
      </c>
      <c r="J95" s="43">
        <v>4</v>
      </c>
      <c r="K95" s="35" t="e">
        <f t="shared" si="5"/>
        <v>#VALUE!</v>
      </c>
    </row>
    <row r="96" spans="1:11" x14ac:dyDescent="0.25">
      <c r="A96" s="22" t="str">
        <f t="shared" si="6"/>
        <v xml:space="preserve"> </v>
      </c>
      <c r="B96" s="80"/>
      <c r="C96" s="80"/>
      <c r="D96" s="99"/>
      <c r="E96" s="80"/>
      <c r="F96" s="93"/>
      <c r="G96" s="94"/>
      <c r="H96" s="93"/>
      <c r="I96" s="42" t="str">
        <f t="shared" si="4"/>
        <v/>
      </c>
      <c r="J96" s="43">
        <v>4</v>
      </c>
      <c r="K96" s="35" t="e">
        <f t="shared" si="5"/>
        <v>#VALUE!</v>
      </c>
    </row>
    <row r="97" spans="1:11" x14ac:dyDescent="0.25">
      <c r="A97" s="22" t="str">
        <f t="shared" si="6"/>
        <v xml:space="preserve"> </v>
      </c>
      <c r="B97" s="80"/>
      <c r="C97" s="80"/>
      <c r="D97" s="99"/>
      <c r="E97" s="80"/>
      <c r="F97" s="93"/>
      <c r="G97" s="94"/>
      <c r="H97" s="93"/>
      <c r="I97" s="42" t="str">
        <f t="shared" si="4"/>
        <v/>
      </c>
      <c r="J97" s="43">
        <v>4</v>
      </c>
      <c r="K97" s="35" t="e">
        <f t="shared" si="5"/>
        <v>#VALUE!</v>
      </c>
    </row>
    <row r="98" spans="1:11" x14ac:dyDescent="0.25">
      <c r="A98" s="22" t="str">
        <f t="shared" si="6"/>
        <v xml:space="preserve"> </v>
      </c>
      <c r="B98" s="80"/>
      <c r="C98" s="80"/>
      <c r="D98" s="99"/>
      <c r="E98" s="80"/>
      <c r="F98" s="93"/>
      <c r="G98" s="94"/>
      <c r="H98" s="93"/>
      <c r="I98" s="42" t="str">
        <f t="shared" si="4"/>
        <v/>
      </c>
      <c r="J98" s="43">
        <v>4</v>
      </c>
      <c r="K98" s="35" t="e">
        <f t="shared" si="5"/>
        <v>#VALUE!</v>
      </c>
    </row>
    <row r="99" spans="1:11" x14ac:dyDescent="0.25">
      <c r="A99" s="22" t="str">
        <f t="shared" si="6"/>
        <v xml:space="preserve"> </v>
      </c>
      <c r="B99" s="80"/>
      <c r="C99" s="80"/>
      <c r="D99" s="99"/>
      <c r="E99" s="80"/>
      <c r="F99" s="93"/>
      <c r="G99" s="94"/>
      <c r="H99" s="93"/>
      <c r="I99" s="42" t="str">
        <f t="shared" si="4"/>
        <v/>
      </c>
      <c r="J99" s="43">
        <v>4</v>
      </c>
      <c r="K99" s="35" t="e">
        <f t="shared" si="5"/>
        <v>#VALUE!</v>
      </c>
    </row>
    <row r="100" spans="1:11" x14ac:dyDescent="0.25">
      <c r="A100" s="22" t="str">
        <f t="shared" si="6"/>
        <v xml:space="preserve"> </v>
      </c>
      <c r="B100" s="80"/>
      <c r="C100" s="80"/>
      <c r="D100" s="99"/>
      <c r="E100" s="80"/>
      <c r="F100" s="93"/>
      <c r="G100" s="94"/>
      <c r="H100" s="93"/>
      <c r="I100" s="42" t="str">
        <f t="shared" si="4"/>
        <v/>
      </c>
      <c r="J100" s="43">
        <v>4</v>
      </c>
      <c r="K100" s="35" t="e">
        <f t="shared" si="5"/>
        <v>#VALUE!</v>
      </c>
    </row>
    <row r="101" spans="1:11" x14ac:dyDescent="0.25">
      <c r="A101" s="22" t="str">
        <f t="shared" si="6"/>
        <v xml:space="preserve"> </v>
      </c>
      <c r="B101" s="80"/>
      <c r="C101" s="80"/>
      <c r="D101" s="99"/>
      <c r="E101" s="80"/>
      <c r="F101" s="93"/>
      <c r="G101" s="94"/>
      <c r="H101" s="93"/>
      <c r="I101" s="42" t="str">
        <f t="shared" si="4"/>
        <v/>
      </c>
      <c r="J101" s="43">
        <v>4</v>
      </c>
      <c r="K101" s="35" t="e">
        <f t="shared" si="5"/>
        <v>#VALUE!</v>
      </c>
    </row>
    <row r="102" spans="1:11" x14ac:dyDescent="0.25">
      <c r="A102" s="22" t="str">
        <f t="shared" si="6"/>
        <v xml:space="preserve"> </v>
      </c>
      <c r="B102" s="80"/>
      <c r="C102" s="80"/>
      <c r="D102" s="99"/>
      <c r="E102" s="80"/>
      <c r="F102" s="93"/>
      <c r="G102" s="94"/>
      <c r="H102" s="93"/>
      <c r="I102" s="42" t="str">
        <f t="shared" si="4"/>
        <v/>
      </c>
      <c r="J102" s="43">
        <v>4</v>
      </c>
      <c r="K102" s="35" t="e">
        <f t="shared" si="5"/>
        <v>#VALUE!</v>
      </c>
    </row>
    <row r="103" spans="1:11" x14ac:dyDescent="0.25">
      <c r="A103" s="22" t="str">
        <f t="shared" si="6"/>
        <v xml:space="preserve"> </v>
      </c>
      <c r="B103" s="80"/>
      <c r="C103" s="80"/>
      <c r="D103" s="99"/>
      <c r="E103" s="80"/>
      <c r="F103" s="93"/>
      <c r="G103" s="94"/>
      <c r="H103" s="93"/>
      <c r="I103" s="42" t="str">
        <f t="shared" si="4"/>
        <v/>
      </c>
      <c r="J103" s="43">
        <v>4</v>
      </c>
      <c r="K103" s="35" t="e">
        <f t="shared" si="5"/>
        <v>#VALUE!</v>
      </c>
    </row>
    <row r="104" spans="1:11" x14ac:dyDescent="0.25">
      <c r="A104" s="22" t="str">
        <f t="shared" ref="A104:A130" si="7">CONCATENATE(B104, " ",C104)</f>
        <v xml:space="preserve"> </v>
      </c>
      <c r="B104" s="80"/>
      <c r="C104" s="80"/>
      <c r="D104" s="99"/>
      <c r="E104" s="80"/>
      <c r="F104" s="93"/>
      <c r="G104" s="94"/>
      <c r="H104" s="93"/>
      <c r="I104" s="42" t="str">
        <f t="shared" si="4"/>
        <v/>
      </c>
      <c r="J104" s="43">
        <v>4</v>
      </c>
      <c r="K104" s="35" t="e">
        <f t="shared" si="5"/>
        <v>#VALUE!</v>
      </c>
    </row>
    <row r="105" spans="1:11" x14ac:dyDescent="0.25">
      <c r="A105" s="22" t="str">
        <f t="shared" si="7"/>
        <v xml:space="preserve"> </v>
      </c>
      <c r="B105" s="80"/>
      <c r="C105" s="80"/>
      <c r="D105" s="99"/>
      <c r="E105" s="80"/>
      <c r="F105" s="93"/>
      <c r="G105" s="94"/>
      <c r="H105" s="93"/>
      <c r="I105" s="42" t="str">
        <f t="shared" si="4"/>
        <v/>
      </c>
      <c r="J105" s="43">
        <v>4</v>
      </c>
      <c r="K105" s="35" t="e">
        <f t="shared" si="5"/>
        <v>#VALUE!</v>
      </c>
    </row>
    <row r="106" spans="1:11" x14ac:dyDescent="0.25">
      <c r="A106" s="22" t="str">
        <f t="shared" si="7"/>
        <v xml:space="preserve"> </v>
      </c>
      <c r="B106" s="80"/>
      <c r="C106" s="80"/>
      <c r="D106" s="99"/>
      <c r="E106" s="80"/>
      <c r="F106" s="93"/>
      <c r="G106" s="94"/>
      <c r="H106" s="93"/>
      <c r="I106" s="42" t="str">
        <f t="shared" si="4"/>
        <v/>
      </c>
      <c r="J106" s="43">
        <v>4</v>
      </c>
      <c r="K106" s="35" t="e">
        <f t="shared" si="5"/>
        <v>#VALUE!</v>
      </c>
    </row>
    <row r="107" spans="1:11" x14ac:dyDescent="0.25">
      <c r="A107" s="22" t="str">
        <f t="shared" si="7"/>
        <v xml:space="preserve"> </v>
      </c>
      <c r="B107" s="80"/>
      <c r="C107" s="80"/>
      <c r="D107" s="99"/>
      <c r="E107" s="80"/>
      <c r="F107" s="93"/>
      <c r="G107" s="94"/>
      <c r="H107" s="93"/>
      <c r="I107" s="42" t="str">
        <f t="shared" si="4"/>
        <v/>
      </c>
      <c r="J107" s="43">
        <v>4</v>
      </c>
      <c r="K107" s="35" t="e">
        <f t="shared" si="5"/>
        <v>#VALUE!</v>
      </c>
    </row>
    <row r="108" spans="1:11" x14ac:dyDescent="0.25">
      <c r="A108" s="22" t="str">
        <f t="shared" si="7"/>
        <v xml:space="preserve"> </v>
      </c>
      <c r="B108" s="80"/>
      <c r="C108" s="80"/>
      <c r="D108" s="99"/>
      <c r="E108" s="80"/>
      <c r="F108" s="93"/>
      <c r="G108" s="94"/>
      <c r="H108" s="93"/>
      <c r="I108" s="42" t="str">
        <f t="shared" si="4"/>
        <v/>
      </c>
      <c r="J108" s="43">
        <v>4</v>
      </c>
      <c r="K108" s="35" t="e">
        <f t="shared" si="5"/>
        <v>#VALUE!</v>
      </c>
    </row>
    <row r="109" spans="1:11" x14ac:dyDescent="0.25">
      <c r="A109" s="22" t="str">
        <f t="shared" si="7"/>
        <v xml:space="preserve"> </v>
      </c>
      <c r="B109" s="80"/>
      <c r="C109" s="80"/>
      <c r="D109" s="99"/>
      <c r="E109" s="80"/>
      <c r="F109" s="93"/>
      <c r="G109" s="94"/>
      <c r="H109" s="93"/>
      <c r="I109" s="42" t="str">
        <f t="shared" si="4"/>
        <v/>
      </c>
      <c r="J109" s="43">
        <v>4</v>
      </c>
      <c r="K109" s="35" t="e">
        <f t="shared" si="5"/>
        <v>#VALUE!</v>
      </c>
    </row>
    <row r="110" spans="1:11" x14ac:dyDescent="0.25">
      <c r="A110" s="22" t="str">
        <f t="shared" si="7"/>
        <v xml:space="preserve"> </v>
      </c>
      <c r="B110" s="80"/>
      <c r="C110" s="80"/>
      <c r="D110" s="99"/>
      <c r="E110" s="80"/>
      <c r="F110" s="93"/>
      <c r="G110" s="94"/>
      <c r="H110" s="93"/>
      <c r="I110" s="42" t="str">
        <f t="shared" si="4"/>
        <v/>
      </c>
      <c r="J110" s="43">
        <v>4</v>
      </c>
      <c r="K110" s="35" t="e">
        <f t="shared" si="5"/>
        <v>#VALUE!</v>
      </c>
    </row>
    <row r="111" spans="1:11" x14ac:dyDescent="0.25">
      <c r="A111" s="22" t="str">
        <f t="shared" si="7"/>
        <v xml:space="preserve"> </v>
      </c>
      <c r="B111" s="80"/>
      <c r="C111" s="80"/>
      <c r="D111" s="99"/>
      <c r="E111" s="80"/>
      <c r="F111" s="93"/>
      <c r="G111" s="94"/>
      <c r="H111" s="93"/>
      <c r="I111" s="42" t="str">
        <f t="shared" si="4"/>
        <v/>
      </c>
      <c r="J111" s="43">
        <v>4</v>
      </c>
      <c r="K111" s="35" t="e">
        <f t="shared" si="5"/>
        <v>#VALUE!</v>
      </c>
    </row>
    <row r="112" spans="1:11" x14ac:dyDescent="0.25">
      <c r="A112" s="22" t="str">
        <f t="shared" si="7"/>
        <v xml:space="preserve"> </v>
      </c>
      <c r="B112" s="80"/>
      <c r="C112" s="80"/>
      <c r="D112" s="99"/>
      <c r="E112" s="80"/>
      <c r="F112" s="93"/>
      <c r="G112" s="94"/>
      <c r="H112" s="93"/>
      <c r="I112" s="42" t="str">
        <f t="shared" si="4"/>
        <v/>
      </c>
      <c r="J112" s="43">
        <v>4</v>
      </c>
      <c r="K112" s="35" t="e">
        <f t="shared" si="5"/>
        <v>#VALUE!</v>
      </c>
    </row>
    <row r="113" spans="1:11" x14ac:dyDescent="0.25">
      <c r="A113" s="22" t="str">
        <f t="shared" si="7"/>
        <v xml:space="preserve"> </v>
      </c>
      <c r="B113" s="80"/>
      <c r="C113" s="80"/>
      <c r="D113" s="99"/>
      <c r="E113" s="80"/>
      <c r="F113" s="93"/>
      <c r="G113" s="94"/>
      <c r="H113" s="93"/>
      <c r="I113" s="42" t="str">
        <f t="shared" si="4"/>
        <v/>
      </c>
      <c r="J113" s="43">
        <v>4</v>
      </c>
      <c r="K113" s="35" t="e">
        <f t="shared" si="5"/>
        <v>#VALUE!</v>
      </c>
    </row>
    <row r="114" spans="1:11" x14ac:dyDescent="0.25">
      <c r="A114" s="22" t="str">
        <f t="shared" si="7"/>
        <v xml:space="preserve"> </v>
      </c>
      <c r="B114" s="80"/>
      <c r="C114" s="80"/>
      <c r="D114" s="99"/>
      <c r="E114" s="80"/>
      <c r="F114" s="93"/>
      <c r="G114" s="94"/>
      <c r="H114" s="93"/>
      <c r="I114" s="42" t="str">
        <f t="shared" si="4"/>
        <v/>
      </c>
      <c r="J114" s="43">
        <v>4</v>
      </c>
      <c r="K114" s="35" t="e">
        <f t="shared" si="5"/>
        <v>#VALUE!</v>
      </c>
    </row>
    <row r="115" spans="1:11" x14ac:dyDescent="0.25">
      <c r="A115" s="22" t="str">
        <f t="shared" si="7"/>
        <v xml:space="preserve"> </v>
      </c>
      <c r="B115" s="80"/>
      <c r="C115" s="80"/>
      <c r="D115" s="99"/>
      <c r="E115" s="80"/>
      <c r="F115" s="93"/>
      <c r="G115" s="94"/>
      <c r="H115" s="93"/>
      <c r="I115" s="42" t="str">
        <f t="shared" si="4"/>
        <v/>
      </c>
      <c r="J115" s="43">
        <v>4</v>
      </c>
      <c r="K115" s="35" t="e">
        <f t="shared" si="5"/>
        <v>#VALUE!</v>
      </c>
    </row>
    <row r="116" spans="1:11" x14ac:dyDescent="0.25">
      <c r="A116" s="22" t="str">
        <f t="shared" si="7"/>
        <v xml:space="preserve"> </v>
      </c>
      <c r="B116" s="80"/>
      <c r="C116" s="80"/>
      <c r="D116" s="99"/>
      <c r="E116" s="80"/>
      <c r="F116" s="93"/>
      <c r="G116" s="94"/>
      <c r="H116" s="93"/>
      <c r="I116" s="42" t="str">
        <f t="shared" si="4"/>
        <v/>
      </c>
      <c r="J116" s="43">
        <v>4</v>
      </c>
      <c r="K116" s="35" t="e">
        <f t="shared" si="5"/>
        <v>#VALUE!</v>
      </c>
    </row>
    <row r="117" spans="1:11" x14ac:dyDescent="0.25">
      <c r="A117" s="22" t="str">
        <f t="shared" si="7"/>
        <v xml:space="preserve"> </v>
      </c>
      <c r="B117" s="80"/>
      <c r="C117" s="80"/>
      <c r="D117" s="99"/>
      <c r="E117" s="80"/>
      <c r="F117" s="93"/>
      <c r="G117" s="94"/>
      <c r="H117" s="93"/>
      <c r="I117" s="42" t="str">
        <f t="shared" si="4"/>
        <v/>
      </c>
      <c r="J117" s="43">
        <v>4</v>
      </c>
      <c r="K117" s="35" t="e">
        <f t="shared" si="5"/>
        <v>#VALUE!</v>
      </c>
    </row>
    <row r="118" spans="1:11" x14ac:dyDescent="0.25">
      <c r="A118" s="22" t="str">
        <f t="shared" si="7"/>
        <v xml:space="preserve"> </v>
      </c>
      <c r="B118" s="80"/>
      <c r="C118" s="80"/>
      <c r="D118" s="99"/>
      <c r="E118" s="80"/>
      <c r="F118" s="93"/>
      <c r="G118" s="94"/>
      <c r="H118" s="93"/>
      <c r="I118" s="42" t="str">
        <f t="shared" si="4"/>
        <v/>
      </c>
      <c r="J118" s="43">
        <v>4</v>
      </c>
      <c r="K118" s="35" t="e">
        <f t="shared" si="5"/>
        <v>#VALUE!</v>
      </c>
    </row>
    <row r="119" spans="1:11" x14ac:dyDescent="0.25">
      <c r="A119" s="22" t="str">
        <f t="shared" si="7"/>
        <v xml:space="preserve"> </v>
      </c>
      <c r="B119" s="80"/>
      <c r="C119" s="80"/>
      <c r="D119" s="99"/>
      <c r="E119" s="80"/>
      <c r="F119" s="93"/>
      <c r="G119" s="94"/>
      <c r="H119" s="93"/>
      <c r="I119" s="42" t="str">
        <f t="shared" si="4"/>
        <v/>
      </c>
      <c r="J119" s="43">
        <v>4</v>
      </c>
      <c r="K119" s="35" t="e">
        <f t="shared" si="5"/>
        <v>#VALUE!</v>
      </c>
    </row>
    <row r="120" spans="1:11" x14ac:dyDescent="0.25">
      <c r="A120" s="22" t="str">
        <f t="shared" si="7"/>
        <v xml:space="preserve"> </v>
      </c>
      <c r="B120" s="80"/>
      <c r="C120" s="80"/>
      <c r="D120" s="99"/>
      <c r="E120" s="80"/>
      <c r="F120" s="93"/>
      <c r="G120" s="94"/>
      <c r="H120" s="93"/>
      <c r="I120" s="42" t="str">
        <f t="shared" si="4"/>
        <v/>
      </c>
      <c r="J120" s="43">
        <v>4</v>
      </c>
      <c r="K120" s="35" t="e">
        <f t="shared" si="5"/>
        <v>#VALUE!</v>
      </c>
    </row>
    <row r="121" spans="1:11" x14ac:dyDescent="0.25">
      <c r="A121" s="22" t="str">
        <f t="shared" si="7"/>
        <v xml:space="preserve"> </v>
      </c>
      <c r="B121" s="80"/>
      <c r="C121" s="80"/>
      <c r="D121" s="99"/>
      <c r="E121" s="80"/>
      <c r="F121" s="93"/>
      <c r="G121" s="94"/>
      <c r="H121" s="93"/>
      <c r="I121" s="42" t="str">
        <f t="shared" si="4"/>
        <v/>
      </c>
      <c r="J121" s="43">
        <v>4</v>
      </c>
      <c r="K121" s="35" t="e">
        <f t="shared" si="5"/>
        <v>#VALUE!</v>
      </c>
    </row>
    <row r="122" spans="1:11" x14ac:dyDescent="0.25">
      <c r="A122" s="22" t="str">
        <f t="shared" si="7"/>
        <v xml:space="preserve"> </v>
      </c>
      <c r="B122" s="80"/>
      <c r="C122" s="80"/>
      <c r="D122" s="99"/>
      <c r="E122" s="80"/>
      <c r="F122" s="93"/>
      <c r="G122" s="94"/>
      <c r="H122" s="93"/>
      <c r="I122" s="42" t="str">
        <f t="shared" si="4"/>
        <v/>
      </c>
      <c r="J122" s="43">
        <v>4</v>
      </c>
      <c r="K122" s="35" t="e">
        <f t="shared" si="5"/>
        <v>#VALUE!</v>
      </c>
    </row>
    <row r="123" spans="1:11" x14ac:dyDescent="0.25">
      <c r="A123" s="22" t="str">
        <f t="shared" si="7"/>
        <v xml:space="preserve"> </v>
      </c>
      <c r="B123" s="80"/>
      <c r="C123" s="80"/>
      <c r="D123" s="99"/>
      <c r="E123" s="80"/>
      <c r="F123" s="93"/>
      <c r="G123" s="94"/>
      <c r="H123" s="93"/>
      <c r="I123" s="42" t="str">
        <f t="shared" si="4"/>
        <v/>
      </c>
      <c r="J123" s="43">
        <v>4</v>
      </c>
      <c r="K123" s="35" t="e">
        <f t="shared" si="5"/>
        <v>#VALUE!</v>
      </c>
    </row>
    <row r="124" spans="1:11" x14ac:dyDescent="0.25">
      <c r="A124" s="22" t="str">
        <f t="shared" si="7"/>
        <v xml:space="preserve"> </v>
      </c>
      <c r="B124" s="80"/>
      <c r="C124" s="80"/>
      <c r="D124" s="99"/>
      <c r="E124" s="80"/>
      <c r="F124" s="93"/>
      <c r="G124" s="94"/>
      <c r="H124" s="93"/>
      <c r="I124" s="42" t="str">
        <f t="shared" si="4"/>
        <v/>
      </c>
      <c r="J124" s="43">
        <v>4</v>
      </c>
      <c r="K124" s="35" t="e">
        <f t="shared" si="5"/>
        <v>#VALUE!</v>
      </c>
    </row>
    <row r="125" spans="1:11" x14ac:dyDescent="0.25">
      <c r="A125" s="22" t="str">
        <f t="shared" si="7"/>
        <v xml:space="preserve"> </v>
      </c>
      <c r="B125" s="80"/>
      <c r="C125" s="80"/>
      <c r="D125" s="99"/>
      <c r="E125" s="80"/>
      <c r="F125" s="93"/>
      <c r="G125" s="94"/>
      <c r="H125" s="93"/>
      <c r="I125" s="42" t="str">
        <f t="shared" si="4"/>
        <v/>
      </c>
      <c r="J125" s="43">
        <v>4</v>
      </c>
      <c r="K125" s="35" t="e">
        <f t="shared" si="5"/>
        <v>#VALUE!</v>
      </c>
    </row>
    <row r="126" spans="1:11" x14ac:dyDescent="0.25">
      <c r="A126" s="22" t="str">
        <f t="shared" si="7"/>
        <v xml:space="preserve"> </v>
      </c>
      <c r="B126" s="80"/>
      <c r="C126" s="80"/>
      <c r="D126" s="99"/>
      <c r="E126" s="80"/>
      <c r="F126" s="93"/>
      <c r="G126" s="94"/>
      <c r="H126" s="93"/>
      <c r="I126" s="42" t="str">
        <f t="shared" si="4"/>
        <v/>
      </c>
      <c r="J126" s="43">
        <v>4</v>
      </c>
      <c r="K126" s="35" t="e">
        <f t="shared" si="5"/>
        <v>#VALUE!</v>
      </c>
    </row>
    <row r="127" spans="1:11" x14ac:dyDescent="0.25">
      <c r="A127" s="22" t="str">
        <f t="shared" si="7"/>
        <v xml:space="preserve"> </v>
      </c>
      <c r="B127" s="80"/>
      <c r="C127" s="80"/>
      <c r="D127" s="99"/>
      <c r="E127" s="80"/>
      <c r="F127" s="93"/>
      <c r="G127" s="94"/>
      <c r="H127" s="93"/>
      <c r="I127" s="42" t="str">
        <f t="shared" si="4"/>
        <v/>
      </c>
      <c r="J127" s="43">
        <v>4</v>
      </c>
      <c r="K127" s="35" t="e">
        <f t="shared" si="5"/>
        <v>#VALUE!</v>
      </c>
    </row>
    <row r="128" spans="1:11" x14ac:dyDescent="0.25">
      <c r="A128" s="22" t="str">
        <f t="shared" si="7"/>
        <v xml:space="preserve"> </v>
      </c>
      <c r="B128" s="80"/>
      <c r="C128" s="80"/>
      <c r="D128" s="99"/>
      <c r="E128" s="80"/>
      <c r="F128" s="93"/>
      <c r="G128" s="94"/>
      <c r="H128" s="93"/>
      <c r="I128" s="42" t="str">
        <f t="shared" si="4"/>
        <v/>
      </c>
      <c r="J128" s="43">
        <v>4</v>
      </c>
      <c r="K128" s="35" t="e">
        <f t="shared" si="5"/>
        <v>#VALUE!</v>
      </c>
    </row>
    <row r="129" spans="1:11" x14ac:dyDescent="0.25">
      <c r="A129" s="22" t="str">
        <f t="shared" si="7"/>
        <v xml:space="preserve"> </v>
      </c>
      <c r="B129" s="80"/>
      <c r="C129" s="80"/>
      <c r="D129" s="99"/>
      <c r="E129" s="80"/>
      <c r="F129" s="93"/>
      <c r="G129" s="94"/>
      <c r="H129" s="93"/>
      <c r="I129" s="42" t="str">
        <f t="shared" si="4"/>
        <v/>
      </c>
      <c r="J129" s="43">
        <v>4</v>
      </c>
      <c r="K129" s="35" t="e">
        <f t="shared" si="5"/>
        <v>#VALUE!</v>
      </c>
    </row>
    <row r="130" spans="1:11" x14ac:dyDescent="0.25">
      <c r="A130" s="22" t="str">
        <f t="shared" si="7"/>
        <v xml:space="preserve"> </v>
      </c>
      <c r="B130" s="80"/>
      <c r="C130" s="80"/>
      <c r="D130" s="99"/>
      <c r="E130" s="80"/>
      <c r="F130" s="93"/>
      <c r="G130" s="94"/>
      <c r="H130" s="93"/>
      <c r="I130" s="42" t="str">
        <f t="shared" ref="I130:I193" si="8">IF(F130&gt;0,F130/G130/H130,"")</f>
        <v/>
      </c>
      <c r="J130" s="43">
        <v>4</v>
      </c>
      <c r="K130" s="35" t="e">
        <f t="shared" ref="K130:K193" si="9">IF(I130&gt;0,I130/4,"")</f>
        <v>#VALUE!</v>
      </c>
    </row>
    <row r="131" spans="1:11" x14ac:dyDescent="0.25">
      <c r="B131" s="80"/>
      <c r="C131" s="80"/>
      <c r="D131" s="99"/>
      <c r="E131" s="80"/>
      <c r="F131" s="93"/>
      <c r="G131" s="94"/>
      <c r="H131" s="93"/>
      <c r="I131" s="42" t="str">
        <f t="shared" si="8"/>
        <v/>
      </c>
      <c r="J131" s="43">
        <v>4</v>
      </c>
      <c r="K131" s="35" t="e">
        <f t="shared" si="9"/>
        <v>#VALUE!</v>
      </c>
    </row>
    <row r="132" spans="1:11" x14ac:dyDescent="0.25">
      <c r="B132" s="80"/>
      <c r="C132" s="80"/>
      <c r="D132" s="99"/>
      <c r="E132" s="80"/>
      <c r="F132" s="93"/>
      <c r="G132" s="94"/>
      <c r="H132" s="93"/>
      <c r="I132" s="42" t="str">
        <f t="shared" si="8"/>
        <v/>
      </c>
      <c r="J132" s="43">
        <v>4</v>
      </c>
      <c r="K132" s="35" t="e">
        <f t="shared" si="9"/>
        <v>#VALUE!</v>
      </c>
    </row>
    <row r="133" spans="1:11" x14ac:dyDescent="0.25">
      <c r="B133" s="80"/>
      <c r="C133" s="80"/>
      <c r="D133" s="99"/>
      <c r="E133" s="80"/>
      <c r="F133" s="93"/>
      <c r="G133" s="94"/>
      <c r="H133" s="93"/>
      <c r="I133" s="42" t="str">
        <f t="shared" si="8"/>
        <v/>
      </c>
      <c r="J133" s="43">
        <v>4</v>
      </c>
      <c r="K133" s="35" t="e">
        <f t="shared" si="9"/>
        <v>#VALUE!</v>
      </c>
    </row>
    <row r="134" spans="1:11" x14ac:dyDescent="0.25">
      <c r="B134" s="80"/>
      <c r="C134" s="80"/>
      <c r="D134" s="99"/>
      <c r="E134" s="80"/>
      <c r="F134" s="93"/>
      <c r="G134" s="94"/>
      <c r="H134" s="93"/>
      <c r="I134" s="42" t="str">
        <f t="shared" si="8"/>
        <v/>
      </c>
      <c r="J134" s="43">
        <v>4</v>
      </c>
      <c r="K134" s="35" t="e">
        <f t="shared" si="9"/>
        <v>#VALUE!</v>
      </c>
    </row>
    <row r="135" spans="1:11" x14ac:dyDescent="0.25">
      <c r="B135" s="80"/>
      <c r="C135" s="80"/>
      <c r="D135" s="99"/>
      <c r="E135" s="80"/>
      <c r="F135" s="93"/>
      <c r="G135" s="94"/>
      <c r="H135" s="93"/>
      <c r="I135" s="42" t="str">
        <f t="shared" si="8"/>
        <v/>
      </c>
      <c r="J135" s="43">
        <v>4</v>
      </c>
      <c r="K135" s="35" t="e">
        <f t="shared" si="9"/>
        <v>#VALUE!</v>
      </c>
    </row>
    <row r="136" spans="1:11" x14ac:dyDescent="0.25">
      <c r="B136" s="80"/>
      <c r="C136" s="80"/>
      <c r="D136" s="99"/>
      <c r="E136" s="80"/>
      <c r="F136" s="93"/>
      <c r="G136" s="94"/>
      <c r="H136" s="93"/>
      <c r="I136" s="42" t="str">
        <f t="shared" si="8"/>
        <v/>
      </c>
      <c r="J136" s="43">
        <v>4</v>
      </c>
      <c r="K136" s="35" t="e">
        <f t="shared" si="9"/>
        <v>#VALUE!</v>
      </c>
    </row>
    <row r="137" spans="1:11" x14ac:dyDescent="0.25">
      <c r="B137" s="80"/>
      <c r="C137" s="80"/>
      <c r="D137" s="99"/>
      <c r="E137" s="80"/>
      <c r="F137" s="93"/>
      <c r="G137" s="94"/>
      <c r="H137" s="93"/>
      <c r="I137" s="42" t="str">
        <f t="shared" si="8"/>
        <v/>
      </c>
      <c r="J137" s="43">
        <v>4</v>
      </c>
      <c r="K137" s="35" t="e">
        <f t="shared" si="9"/>
        <v>#VALUE!</v>
      </c>
    </row>
    <row r="138" spans="1:11" x14ac:dyDescent="0.25">
      <c r="B138" s="80"/>
      <c r="C138" s="80"/>
      <c r="D138" s="99"/>
      <c r="E138" s="80"/>
      <c r="F138" s="93"/>
      <c r="G138" s="94"/>
      <c r="H138" s="93"/>
      <c r="I138" s="42" t="str">
        <f t="shared" si="8"/>
        <v/>
      </c>
      <c r="J138" s="43">
        <v>4</v>
      </c>
      <c r="K138" s="35" t="e">
        <f t="shared" si="9"/>
        <v>#VALUE!</v>
      </c>
    </row>
    <row r="139" spans="1:11" x14ac:dyDescent="0.25">
      <c r="B139" s="80"/>
      <c r="C139" s="80"/>
      <c r="D139" s="99"/>
      <c r="E139" s="80"/>
      <c r="F139" s="93"/>
      <c r="G139" s="94"/>
      <c r="H139" s="93"/>
      <c r="I139" s="42" t="str">
        <f t="shared" si="8"/>
        <v/>
      </c>
      <c r="J139" s="43">
        <v>4</v>
      </c>
      <c r="K139" s="35" t="e">
        <f t="shared" si="9"/>
        <v>#VALUE!</v>
      </c>
    </row>
    <row r="140" spans="1:11" x14ac:dyDescent="0.25">
      <c r="B140" s="80"/>
      <c r="C140" s="80"/>
      <c r="D140" s="99"/>
      <c r="E140" s="80"/>
      <c r="F140" s="93"/>
      <c r="G140" s="94"/>
      <c r="H140" s="93"/>
      <c r="I140" s="42" t="str">
        <f t="shared" si="8"/>
        <v/>
      </c>
      <c r="J140" s="43">
        <v>4</v>
      </c>
      <c r="K140" s="35" t="e">
        <f t="shared" si="9"/>
        <v>#VALUE!</v>
      </c>
    </row>
    <row r="141" spans="1:11" x14ac:dyDescent="0.25">
      <c r="B141" s="80"/>
      <c r="C141" s="80"/>
      <c r="D141" s="99"/>
      <c r="E141" s="80"/>
      <c r="F141" s="93"/>
      <c r="G141" s="94"/>
      <c r="H141" s="93"/>
      <c r="I141" s="42" t="str">
        <f t="shared" si="8"/>
        <v/>
      </c>
      <c r="J141" s="43">
        <v>4</v>
      </c>
      <c r="K141" s="35" t="e">
        <f t="shared" si="9"/>
        <v>#VALUE!</v>
      </c>
    </row>
    <row r="142" spans="1:11" x14ac:dyDescent="0.25">
      <c r="B142" s="80"/>
      <c r="C142" s="80"/>
      <c r="D142" s="99"/>
      <c r="E142" s="80"/>
      <c r="F142" s="93"/>
      <c r="G142" s="94"/>
      <c r="H142" s="93"/>
      <c r="I142" s="42" t="str">
        <f t="shared" si="8"/>
        <v/>
      </c>
      <c r="J142" s="43">
        <v>4</v>
      </c>
      <c r="K142" s="35" t="e">
        <f t="shared" si="9"/>
        <v>#VALUE!</v>
      </c>
    </row>
    <row r="143" spans="1:11" x14ac:dyDescent="0.25">
      <c r="B143" s="80"/>
      <c r="C143" s="80"/>
      <c r="D143" s="99"/>
      <c r="E143" s="80"/>
      <c r="F143" s="93"/>
      <c r="G143" s="94"/>
      <c r="H143" s="93"/>
      <c r="I143" s="42" t="str">
        <f t="shared" si="8"/>
        <v/>
      </c>
      <c r="J143" s="43">
        <v>4</v>
      </c>
      <c r="K143" s="35" t="e">
        <f t="shared" si="9"/>
        <v>#VALUE!</v>
      </c>
    </row>
    <row r="144" spans="1:11" x14ac:dyDescent="0.25">
      <c r="B144" s="80"/>
      <c r="C144" s="80"/>
      <c r="D144" s="99"/>
      <c r="E144" s="80"/>
      <c r="F144" s="93"/>
      <c r="G144" s="94"/>
      <c r="H144" s="93"/>
      <c r="I144" s="42" t="str">
        <f t="shared" si="8"/>
        <v/>
      </c>
      <c r="J144" s="43">
        <v>4</v>
      </c>
      <c r="K144" s="35" t="e">
        <f t="shared" si="9"/>
        <v>#VALUE!</v>
      </c>
    </row>
    <row r="145" spans="2:11" x14ac:dyDescent="0.25">
      <c r="B145" s="80"/>
      <c r="C145" s="80"/>
      <c r="D145" s="99"/>
      <c r="E145" s="80"/>
      <c r="F145" s="93"/>
      <c r="G145" s="94"/>
      <c r="H145" s="93"/>
      <c r="I145" s="42" t="str">
        <f t="shared" si="8"/>
        <v/>
      </c>
      <c r="J145" s="43">
        <v>4</v>
      </c>
      <c r="K145" s="35" t="e">
        <f t="shared" si="9"/>
        <v>#VALUE!</v>
      </c>
    </row>
    <row r="146" spans="2:11" x14ac:dyDescent="0.25">
      <c r="B146" s="80"/>
      <c r="C146" s="80"/>
      <c r="D146" s="99"/>
      <c r="E146" s="80"/>
      <c r="F146" s="93"/>
      <c r="G146" s="94"/>
      <c r="H146" s="93"/>
      <c r="I146" s="42" t="str">
        <f t="shared" si="8"/>
        <v/>
      </c>
      <c r="J146" s="43">
        <v>4</v>
      </c>
      <c r="K146" s="35" t="e">
        <f t="shared" si="9"/>
        <v>#VALUE!</v>
      </c>
    </row>
    <row r="147" spans="2:11" x14ac:dyDescent="0.25">
      <c r="B147" s="80"/>
      <c r="C147" s="80"/>
      <c r="D147" s="99"/>
      <c r="E147" s="80"/>
      <c r="F147" s="93"/>
      <c r="G147" s="94"/>
      <c r="H147" s="93"/>
      <c r="I147" s="42" t="str">
        <f t="shared" si="8"/>
        <v/>
      </c>
      <c r="J147" s="43">
        <v>4</v>
      </c>
      <c r="K147" s="35" t="e">
        <f t="shared" si="9"/>
        <v>#VALUE!</v>
      </c>
    </row>
    <row r="148" spans="2:11" x14ac:dyDescent="0.25">
      <c r="B148" s="80"/>
      <c r="C148" s="80"/>
      <c r="D148" s="99"/>
      <c r="E148" s="80"/>
      <c r="F148" s="93"/>
      <c r="G148" s="94"/>
      <c r="H148" s="93"/>
      <c r="I148" s="42" t="str">
        <f t="shared" si="8"/>
        <v/>
      </c>
      <c r="J148" s="43">
        <v>4</v>
      </c>
      <c r="K148" s="35" t="e">
        <f t="shared" si="9"/>
        <v>#VALUE!</v>
      </c>
    </row>
    <row r="149" spans="2:11" x14ac:dyDescent="0.25">
      <c r="B149" s="80"/>
      <c r="C149" s="80"/>
      <c r="D149" s="99"/>
      <c r="E149" s="80"/>
      <c r="F149" s="93"/>
      <c r="G149" s="94"/>
      <c r="H149" s="93"/>
      <c r="I149" s="42" t="str">
        <f t="shared" si="8"/>
        <v/>
      </c>
      <c r="J149" s="43">
        <v>4</v>
      </c>
      <c r="K149" s="35" t="e">
        <f t="shared" si="9"/>
        <v>#VALUE!</v>
      </c>
    </row>
    <row r="150" spans="2:11" x14ac:dyDescent="0.25">
      <c r="B150" s="80"/>
      <c r="C150" s="80"/>
      <c r="D150" s="99"/>
      <c r="E150" s="80"/>
      <c r="F150" s="93"/>
      <c r="G150" s="94"/>
      <c r="H150" s="93"/>
      <c r="I150" s="42" t="str">
        <f t="shared" si="8"/>
        <v/>
      </c>
      <c r="J150" s="43">
        <v>4</v>
      </c>
      <c r="K150" s="35" t="e">
        <f t="shared" si="9"/>
        <v>#VALUE!</v>
      </c>
    </row>
    <row r="151" spans="2:11" x14ac:dyDescent="0.25">
      <c r="B151" s="80"/>
      <c r="C151" s="80"/>
      <c r="D151" s="99"/>
      <c r="E151" s="80"/>
      <c r="F151" s="93"/>
      <c r="G151" s="94"/>
      <c r="H151" s="93"/>
      <c r="I151" s="42" t="str">
        <f t="shared" si="8"/>
        <v/>
      </c>
      <c r="J151" s="43">
        <v>4</v>
      </c>
      <c r="K151" s="35" t="e">
        <f t="shared" si="9"/>
        <v>#VALUE!</v>
      </c>
    </row>
    <row r="152" spans="2:11" x14ac:dyDescent="0.25">
      <c r="B152" s="80"/>
      <c r="C152" s="80"/>
      <c r="D152" s="99"/>
      <c r="E152" s="80"/>
      <c r="F152" s="93"/>
      <c r="G152" s="94"/>
      <c r="H152" s="93"/>
      <c r="I152" s="42" t="str">
        <f t="shared" si="8"/>
        <v/>
      </c>
      <c r="J152" s="43">
        <v>4</v>
      </c>
      <c r="K152" s="35" t="e">
        <f t="shared" si="9"/>
        <v>#VALUE!</v>
      </c>
    </row>
    <row r="153" spans="2:11" x14ac:dyDescent="0.25">
      <c r="B153" s="80"/>
      <c r="C153" s="80"/>
      <c r="D153" s="99"/>
      <c r="E153" s="80"/>
      <c r="F153" s="93"/>
      <c r="G153" s="94"/>
      <c r="H153" s="93"/>
      <c r="I153" s="42" t="str">
        <f t="shared" si="8"/>
        <v/>
      </c>
      <c r="J153" s="43">
        <v>4</v>
      </c>
      <c r="K153" s="35" t="e">
        <f t="shared" si="9"/>
        <v>#VALUE!</v>
      </c>
    </row>
    <row r="154" spans="2:11" x14ac:dyDescent="0.25">
      <c r="B154" s="80"/>
      <c r="C154" s="80"/>
      <c r="D154" s="99"/>
      <c r="E154" s="80"/>
      <c r="F154" s="93"/>
      <c r="G154" s="94"/>
      <c r="H154" s="93"/>
      <c r="I154" s="42" t="str">
        <f t="shared" si="8"/>
        <v/>
      </c>
      <c r="J154" s="43">
        <v>4</v>
      </c>
      <c r="K154" s="35" t="e">
        <f t="shared" si="9"/>
        <v>#VALUE!</v>
      </c>
    </row>
    <row r="155" spans="2:11" x14ac:dyDescent="0.25">
      <c r="B155" s="80"/>
      <c r="C155" s="80"/>
      <c r="D155" s="99"/>
      <c r="E155" s="80"/>
      <c r="F155" s="93"/>
      <c r="G155" s="94"/>
      <c r="H155" s="93"/>
      <c r="I155" s="42" t="str">
        <f t="shared" si="8"/>
        <v/>
      </c>
      <c r="J155" s="43">
        <v>4</v>
      </c>
      <c r="K155" s="35" t="e">
        <f t="shared" si="9"/>
        <v>#VALUE!</v>
      </c>
    </row>
    <row r="156" spans="2:11" x14ac:dyDescent="0.25">
      <c r="B156" s="80"/>
      <c r="C156" s="80"/>
      <c r="D156" s="99"/>
      <c r="E156" s="80"/>
      <c r="F156" s="93"/>
      <c r="G156" s="94"/>
      <c r="H156" s="93"/>
      <c r="I156" s="42" t="str">
        <f t="shared" si="8"/>
        <v/>
      </c>
      <c r="J156" s="43">
        <v>4</v>
      </c>
      <c r="K156" s="35" t="e">
        <f t="shared" si="9"/>
        <v>#VALUE!</v>
      </c>
    </row>
    <row r="157" spans="2:11" x14ac:dyDescent="0.25">
      <c r="B157" s="80"/>
      <c r="C157" s="80"/>
      <c r="D157" s="99"/>
      <c r="E157" s="80"/>
      <c r="F157" s="93"/>
      <c r="G157" s="94"/>
      <c r="H157" s="93"/>
      <c r="I157" s="42" t="str">
        <f t="shared" si="8"/>
        <v/>
      </c>
      <c r="J157" s="43">
        <v>4</v>
      </c>
      <c r="K157" s="35" t="e">
        <f t="shared" si="9"/>
        <v>#VALUE!</v>
      </c>
    </row>
    <row r="158" spans="2:11" x14ac:dyDescent="0.25">
      <c r="B158" s="80"/>
      <c r="C158" s="80"/>
      <c r="D158" s="99"/>
      <c r="E158" s="80"/>
      <c r="F158" s="93"/>
      <c r="G158" s="94"/>
      <c r="H158" s="93"/>
      <c r="I158" s="42" t="str">
        <f t="shared" si="8"/>
        <v/>
      </c>
      <c r="J158" s="43">
        <v>4</v>
      </c>
      <c r="K158" s="35" t="e">
        <f t="shared" si="9"/>
        <v>#VALUE!</v>
      </c>
    </row>
    <row r="159" spans="2:11" x14ac:dyDescent="0.25">
      <c r="B159" s="80"/>
      <c r="C159" s="80"/>
      <c r="D159" s="99"/>
      <c r="E159" s="80"/>
      <c r="F159" s="93"/>
      <c r="G159" s="94"/>
      <c r="H159" s="93"/>
      <c r="I159" s="42" t="str">
        <f t="shared" si="8"/>
        <v/>
      </c>
      <c r="J159" s="43">
        <v>4</v>
      </c>
      <c r="K159" s="35" t="e">
        <f t="shared" si="9"/>
        <v>#VALUE!</v>
      </c>
    </row>
    <row r="160" spans="2:11" x14ac:dyDescent="0.25">
      <c r="B160" s="80"/>
      <c r="C160" s="80"/>
      <c r="D160" s="99"/>
      <c r="E160" s="80"/>
      <c r="F160" s="93"/>
      <c r="G160" s="94"/>
      <c r="H160" s="93"/>
      <c r="I160" s="42" t="str">
        <f t="shared" si="8"/>
        <v/>
      </c>
      <c r="J160" s="43">
        <v>4</v>
      </c>
      <c r="K160" s="35" t="e">
        <f t="shared" si="9"/>
        <v>#VALUE!</v>
      </c>
    </row>
    <row r="161" spans="2:11" x14ac:dyDescent="0.25">
      <c r="B161" s="80"/>
      <c r="C161" s="80"/>
      <c r="D161" s="99"/>
      <c r="E161" s="80"/>
      <c r="F161" s="93"/>
      <c r="G161" s="94"/>
      <c r="H161" s="93"/>
      <c r="I161" s="42" t="str">
        <f t="shared" si="8"/>
        <v/>
      </c>
      <c r="J161" s="43">
        <v>4</v>
      </c>
      <c r="K161" s="35" t="e">
        <f t="shared" si="9"/>
        <v>#VALUE!</v>
      </c>
    </row>
    <row r="162" spans="2:11" x14ac:dyDescent="0.25">
      <c r="B162" s="80"/>
      <c r="C162" s="80"/>
      <c r="D162" s="99"/>
      <c r="E162" s="80"/>
      <c r="F162" s="93"/>
      <c r="G162" s="94"/>
      <c r="H162" s="93"/>
      <c r="I162" s="42" t="str">
        <f t="shared" si="8"/>
        <v/>
      </c>
      <c r="J162" s="43">
        <v>4</v>
      </c>
      <c r="K162" s="35" t="e">
        <f t="shared" si="9"/>
        <v>#VALUE!</v>
      </c>
    </row>
    <row r="163" spans="2:11" x14ac:dyDescent="0.25">
      <c r="B163" s="80"/>
      <c r="C163" s="80"/>
      <c r="D163" s="99"/>
      <c r="E163" s="80"/>
      <c r="F163" s="93"/>
      <c r="G163" s="94"/>
      <c r="H163" s="93"/>
      <c r="I163" s="42" t="str">
        <f t="shared" si="8"/>
        <v/>
      </c>
      <c r="J163" s="43">
        <v>4</v>
      </c>
      <c r="K163" s="35" t="e">
        <f t="shared" si="9"/>
        <v>#VALUE!</v>
      </c>
    </row>
    <row r="164" spans="2:11" x14ac:dyDescent="0.25">
      <c r="B164" s="80"/>
      <c r="C164" s="80"/>
      <c r="D164" s="99"/>
      <c r="E164" s="80"/>
      <c r="F164" s="93"/>
      <c r="G164" s="94"/>
      <c r="H164" s="93"/>
      <c r="I164" s="42" t="str">
        <f t="shared" si="8"/>
        <v/>
      </c>
      <c r="J164" s="43">
        <v>4</v>
      </c>
      <c r="K164" s="35" t="e">
        <f t="shared" si="9"/>
        <v>#VALUE!</v>
      </c>
    </row>
    <row r="165" spans="2:11" x14ac:dyDescent="0.25">
      <c r="B165" s="80"/>
      <c r="C165" s="80"/>
      <c r="D165" s="99"/>
      <c r="E165" s="80"/>
      <c r="F165" s="93"/>
      <c r="G165" s="94"/>
      <c r="H165" s="93"/>
      <c r="I165" s="42" t="str">
        <f t="shared" si="8"/>
        <v/>
      </c>
      <c r="J165" s="43">
        <v>4</v>
      </c>
      <c r="K165" s="35" t="e">
        <f t="shared" si="9"/>
        <v>#VALUE!</v>
      </c>
    </row>
    <row r="166" spans="2:11" x14ac:dyDescent="0.25">
      <c r="B166" s="80"/>
      <c r="C166" s="80"/>
      <c r="D166" s="99"/>
      <c r="E166" s="80"/>
      <c r="F166" s="93"/>
      <c r="G166" s="94"/>
      <c r="H166" s="93"/>
      <c r="I166" s="42" t="str">
        <f t="shared" si="8"/>
        <v/>
      </c>
      <c r="J166" s="43">
        <v>4</v>
      </c>
      <c r="K166" s="35" t="e">
        <f t="shared" si="9"/>
        <v>#VALUE!</v>
      </c>
    </row>
    <row r="167" spans="2:11" x14ac:dyDescent="0.25">
      <c r="B167" s="80"/>
      <c r="C167" s="80"/>
      <c r="D167" s="99"/>
      <c r="E167" s="80"/>
      <c r="F167" s="93"/>
      <c r="G167" s="94"/>
      <c r="H167" s="93"/>
      <c r="I167" s="42" t="str">
        <f t="shared" si="8"/>
        <v/>
      </c>
      <c r="J167" s="43">
        <v>4</v>
      </c>
      <c r="K167" s="35" t="e">
        <f t="shared" si="9"/>
        <v>#VALUE!</v>
      </c>
    </row>
    <row r="168" spans="2:11" x14ac:dyDescent="0.25">
      <c r="B168" s="80"/>
      <c r="C168" s="80"/>
      <c r="D168" s="99"/>
      <c r="E168" s="80"/>
      <c r="F168" s="93"/>
      <c r="G168" s="94"/>
      <c r="H168" s="93"/>
      <c r="I168" s="42" t="str">
        <f t="shared" si="8"/>
        <v/>
      </c>
      <c r="J168" s="43">
        <v>4</v>
      </c>
      <c r="K168" s="35" t="e">
        <f t="shared" si="9"/>
        <v>#VALUE!</v>
      </c>
    </row>
    <row r="169" spans="2:11" x14ac:dyDescent="0.25">
      <c r="B169" s="80"/>
      <c r="C169" s="80"/>
      <c r="D169" s="99"/>
      <c r="E169" s="80"/>
      <c r="F169" s="93"/>
      <c r="G169" s="94"/>
      <c r="H169" s="93"/>
      <c r="I169" s="42" t="str">
        <f t="shared" si="8"/>
        <v/>
      </c>
      <c r="J169" s="43">
        <v>4</v>
      </c>
      <c r="K169" s="35" t="e">
        <f t="shared" si="9"/>
        <v>#VALUE!</v>
      </c>
    </row>
    <row r="170" spans="2:11" x14ac:dyDescent="0.25">
      <c r="B170" s="80"/>
      <c r="C170" s="80"/>
      <c r="D170" s="99"/>
      <c r="E170" s="80"/>
      <c r="F170" s="93"/>
      <c r="G170" s="94"/>
      <c r="H170" s="93"/>
      <c r="I170" s="42" t="str">
        <f t="shared" si="8"/>
        <v/>
      </c>
      <c r="J170" s="43">
        <v>4</v>
      </c>
      <c r="K170" s="35" t="e">
        <f t="shared" si="9"/>
        <v>#VALUE!</v>
      </c>
    </row>
    <row r="171" spans="2:11" x14ac:dyDescent="0.25">
      <c r="B171" s="80"/>
      <c r="C171" s="80"/>
      <c r="D171" s="99"/>
      <c r="E171" s="80"/>
      <c r="F171" s="93"/>
      <c r="G171" s="94"/>
      <c r="H171" s="93"/>
      <c r="I171" s="42" t="str">
        <f t="shared" si="8"/>
        <v/>
      </c>
      <c r="J171" s="43">
        <v>4</v>
      </c>
      <c r="K171" s="35" t="e">
        <f t="shared" si="9"/>
        <v>#VALUE!</v>
      </c>
    </row>
    <row r="172" spans="2:11" x14ac:dyDescent="0.25">
      <c r="B172" s="80"/>
      <c r="C172" s="80"/>
      <c r="D172" s="99"/>
      <c r="E172" s="80"/>
      <c r="F172" s="93"/>
      <c r="G172" s="94"/>
      <c r="H172" s="93"/>
      <c r="I172" s="42" t="str">
        <f t="shared" si="8"/>
        <v/>
      </c>
      <c r="J172" s="43">
        <v>4</v>
      </c>
      <c r="K172" s="35" t="e">
        <f t="shared" si="9"/>
        <v>#VALUE!</v>
      </c>
    </row>
    <row r="173" spans="2:11" x14ac:dyDescent="0.25">
      <c r="B173" s="80"/>
      <c r="C173" s="80"/>
      <c r="D173" s="99"/>
      <c r="E173" s="80"/>
      <c r="F173" s="93"/>
      <c r="G173" s="94"/>
      <c r="H173" s="93"/>
      <c r="I173" s="42" t="str">
        <f t="shared" si="8"/>
        <v/>
      </c>
      <c r="J173" s="43">
        <v>4</v>
      </c>
      <c r="K173" s="35" t="e">
        <f t="shared" si="9"/>
        <v>#VALUE!</v>
      </c>
    </row>
    <row r="174" spans="2:11" x14ac:dyDescent="0.25">
      <c r="B174" s="80"/>
      <c r="C174" s="80"/>
      <c r="D174" s="99"/>
      <c r="E174" s="80"/>
      <c r="F174" s="93"/>
      <c r="G174" s="94"/>
      <c r="H174" s="93"/>
      <c r="I174" s="42" t="str">
        <f t="shared" si="8"/>
        <v/>
      </c>
      <c r="J174" s="43">
        <v>4</v>
      </c>
      <c r="K174" s="35" t="e">
        <f t="shared" si="9"/>
        <v>#VALUE!</v>
      </c>
    </row>
    <row r="175" spans="2:11" x14ac:dyDescent="0.25">
      <c r="B175" s="80"/>
      <c r="C175" s="80"/>
      <c r="D175" s="99"/>
      <c r="E175" s="80"/>
      <c r="F175" s="93"/>
      <c r="G175" s="94"/>
      <c r="H175" s="93"/>
      <c r="I175" s="42" t="str">
        <f t="shared" si="8"/>
        <v/>
      </c>
      <c r="J175" s="43">
        <v>4</v>
      </c>
      <c r="K175" s="35" t="e">
        <f t="shared" si="9"/>
        <v>#VALUE!</v>
      </c>
    </row>
    <row r="176" spans="2:11" x14ac:dyDescent="0.25">
      <c r="B176" s="80"/>
      <c r="C176" s="80"/>
      <c r="D176" s="99"/>
      <c r="E176" s="80"/>
      <c r="F176" s="93"/>
      <c r="G176" s="94"/>
      <c r="H176" s="93"/>
      <c r="I176" s="42" t="str">
        <f t="shared" si="8"/>
        <v/>
      </c>
      <c r="J176" s="43">
        <v>4</v>
      </c>
      <c r="K176" s="35" t="e">
        <f t="shared" si="9"/>
        <v>#VALUE!</v>
      </c>
    </row>
    <row r="177" spans="2:11" x14ac:dyDescent="0.25">
      <c r="B177" s="80"/>
      <c r="C177" s="80"/>
      <c r="D177" s="99"/>
      <c r="E177" s="80"/>
      <c r="F177" s="93"/>
      <c r="G177" s="94"/>
      <c r="H177" s="93"/>
      <c r="I177" s="42" t="str">
        <f t="shared" si="8"/>
        <v/>
      </c>
      <c r="J177" s="43">
        <v>4</v>
      </c>
      <c r="K177" s="35" t="e">
        <f t="shared" si="9"/>
        <v>#VALUE!</v>
      </c>
    </row>
    <row r="178" spans="2:11" x14ac:dyDescent="0.25">
      <c r="B178" s="80"/>
      <c r="C178" s="80"/>
      <c r="D178" s="99"/>
      <c r="E178" s="80"/>
      <c r="F178" s="93"/>
      <c r="G178" s="94"/>
      <c r="H178" s="93"/>
      <c r="I178" s="42" t="str">
        <f t="shared" si="8"/>
        <v/>
      </c>
      <c r="J178" s="43">
        <v>4</v>
      </c>
      <c r="K178" s="35" t="e">
        <f t="shared" si="9"/>
        <v>#VALUE!</v>
      </c>
    </row>
    <row r="179" spans="2:11" x14ac:dyDescent="0.25">
      <c r="B179" s="80"/>
      <c r="C179" s="80"/>
      <c r="D179" s="99"/>
      <c r="E179" s="80"/>
      <c r="F179" s="93"/>
      <c r="G179" s="94"/>
      <c r="H179" s="93"/>
      <c r="I179" s="42" t="str">
        <f t="shared" si="8"/>
        <v/>
      </c>
      <c r="J179" s="43">
        <v>4</v>
      </c>
      <c r="K179" s="35" t="e">
        <f t="shared" si="9"/>
        <v>#VALUE!</v>
      </c>
    </row>
    <row r="180" spans="2:11" x14ac:dyDescent="0.25">
      <c r="B180" s="80"/>
      <c r="C180" s="80"/>
      <c r="D180" s="99"/>
      <c r="E180" s="80"/>
      <c r="F180" s="93"/>
      <c r="G180" s="94"/>
      <c r="H180" s="93"/>
      <c r="I180" s="42" t="str">
        <f t="shared" si="8"/>
        <v/>
      </c>
      <c r="J180" s="43">
        <v>4</v>
      </c>
      <c r="K180" s="35" t="e">
        <f t="shared" si="9"/>
        <v>#VALUE!</v>
      </c>
    </row>
    <row r="181" spans="2:11" x14ac:dyDescent="0.25">
      <c r="B181" s="80"/>
      <c r="C181" s="80"/>
      <c r="D181" s="99"/>
      <c r="E181" s="80"/>
      <c r="F181" s="93"/>
      <c r="G181" s="94"/>
      <c r="H181" s="93"/>
      <c r="I181" s="42" t="str">
        <f t="shared" si="8"/>
        <v/>
      </c>
      <c r="J181" s="43">
        <v>4</v>
      </c>
      <c r="K181" s="35" t="e">
        <f t="shared" si="9"/>
        <v>#VALUE!</v>
      </c>
    </row>
    <row r="182" spans="2:11" x14ac:dyDescent="0.25">
      <c r="B182" s="80"/>
      <c r="C182" s="80"/>
      <c r="D182" s="99"/>
      <c r="E182" s="80"/>
      <c r="F182" s="93"/>
      <c r="G182" s="94"/>
      <c r="H182" s="93"/>
      <c r="I182" s="42" t="str">
        <f t="shared" si="8"/>
        <v/>
      </c>
      <c r="J182" s="43">
        <v>4</v>
      </c>
      <c r="K182" s="35" t="e">
        <f t="shared" si="9"/>
        <v>#VALUE!</v>
      </c>
    </row>
    <row r="183" spans="2:11" x14ac:dyDescent="0.25">
      <c r="B183" s="80"/>
      <c r="C183" s="80"/>
      <c r="D183" s="99"/>
      <c r="E183" s="80"/>
      <c r="F183" s="93"/>
      <c r="G183" s="94"/>
      <c r="H183" s="93"/>
      <c r="I183" s="42" t="str">
        <f t="shared" si="8"/>
        <v/>
      </c>
      <c r="J183" s="43">
        <v>4</v>
      </c>
      <c r="K183" s="35" t="e">
        <f t="shared" si="9"/>
        <v>#VALUE!</v>
      </c>
    </row>
    <row r="184" spans="2:11" x14ac:dyDescent="0.25">
      <c r="B184" s="80"/>
      <c r="C184" s="80"/>
      <c r="D184" s="99"/>
      <c r="E184" s="80"/>
      <c r="F184" s="93"/>
      <c r="G184" s="94"/>
      <c r="H184" s="93"/>
      <c r="I184" s="42" t="str">
        <f t="shared" si="8"/>
        <v/>
      </c>
      <c r="J184" s="43">
        <v>4</v>
      </c>
      <c r="K184" s="35" t="e">
        <f t="shared" si="9"/>
        <v>#VALUE!</v>
      </c>
    </row>
    <row r="185" spans="2:11" x14ac:dyDescent="0.25">
      <c r="B185" s="80"/>
      <c r="C185" s="80"/>
      <c r="D185" s="99"/>
      <c r="E185" s="80"/>
      <c r="F185" s="93"/>
      <c r="G185" s="94"/>
      <c r="H185" s="93"/>
      <c r="I185" s="42" t="str">
        <f t="shared" si="8"/>
        <v/>
      </c>
      <c r="J185" s="43">
        <v>4</v>
      </c>
      <c r="K185" s="35" t="e">
        <f t="shared" si="9"/>
        <v>#VALUE!</v>
      </c>
    </row>
    <row r="186" spans="2:11" x14ac:dyDescent="0.25">
      <c r="B186" s="80"/>
      <c r="C186" s="80"/>
      <c r="D186" s="99"/>
      <c r="E186" s="80"/>
      <c r="F186" s="93"/>
      <c r="G186" s="94"/>
      <c r="H186" s="93"/>
      <c r="I186" s="42" t="str">
        <f t="shared" si="8"/>
        <v/>
      </c>
      <c r="J186" s="43">
        <v>4</v>
      </c>
      <c r="K186" s="35" t="e">
        <f t="shared" si="9"/>
        <v>#VALUE!</v>
      </c>
    </row>
    <row r="187" spans="2:11" x14ac:dyDescent="0.25">
      <c r="B187" s="80"/>
      <c r="C187" s="80"/>
      <c r="D187" s="99"/>
      <c r="E187" s="80"/>
      <c r="F187" s="93"/>
      <c r="G187" s="94"/>
      <c r="H187" s="93"/>
      <c r="I187" s="42" t="str">
        <f t="shared" si="8"/>
        <v/>
      </c>
      <c r="J187" s="43">
        <v>4</v>
      </c>
      <c r="K187" s="35" t="e">
        <f t="shared" si="9"/>
        <v>#VALUE!</v>
      </c>
    </row>
    <row r="188" spans="2:11" x14ac:dyDescent="0.25">
      <c r="B188" s="80"/>
      <c r="C188" s="80"/>
      <c r="D188" s="99"/>
      <c r="E188" s="80"/>
      <c r="F188" s="93"/>
      <c r="G188" s="94"/>
      <c r="H188" s="93"/>
      <c r="I188" s="42" t="str">
        <f t="shared" si="8"/>
        <v/>
      </c>
      <c r="J188" s="43">
        <v>4</v>
      </c>
      <c r="K188" s="35" t="e">
        <f t="shared" si="9"/>
        <v>#VALUE!</v>
      </c>
    </row>
    <row r="189" spans="2:11" x14ac:dyDescent="0.25">
      <c r="B189" s="80"/>
      <c r="C189" s="80"/>
      <c r="D189" s="99"/>
      <c r="E189" s="80"/>
      <c r="F189" s="93"/>
      <c r="G189" s="94"/>
      <c r="H189" s="93"/>
      <c r="I189" s="42" t="str">
        <f t="shared" si="8"/>
        <v/>
      </c>
      <c r="J189" s="43">
        <v>4</v>
      </c>
      <c r="K189" s="35" t="e">
        <f t="shared" si="9"/>
        <v>#VALUE!</v>
      </c>
    </row>
    <row r="190" spans="2:11" x14ac:dyDescent="0.25">
      <c r="B190" s="80"/>
      <c r="C190" s="80"/>
      <c r="D190" s="99"/>
      <c r="E190" s="80"/>
      <c r="F190" s="93"/>
      <c r="G190" s="94"/>
      <c r="H190" s="93"/>
      <c r="I190" s="42" t="str">
        <f t="shared" si="8"/>
        <v/>
      </c>
      <c r="J190" s="43">
        <v>4</v>
      </c>
      <c r="K190" s="35" t="e">
        <f t="shared" si="9"/>
        <v>#VALUE!</v>
      </c>
    </row>
    <row r="191" spans="2:11" x14ac:dyDescent="0.25">
      <c r="B191" s="80"/>
      <c r="C191" s="80"/>
      <c r="D191" s="99"/>
      <c r="E191" s="80"/>
      <c r="F191" s="93"/>
      <c r="G191" s="94"/>
      <c r="H191" s="93"/>
      <c r="I191" s="42" t="str">
        <f t="shared" si="8"/>
        <v/>
      </c>
      <c r="J191" s="43">
        <v>4</v>
      </c>
      <c r="K191" s="35" t="e">
        <f t="shared" si="9"/>
        <v>#VALUE!</v>
      </c>
    </row>
    <row r="192" spans="2:11" x14ac:dyDescent="0.25">
      <c r="B192" s="80"/>
      <c r="C192" s="80"/>
      <c r="D192" s="99"/>
      <c r="E192" s="80"/>
      <c r="F192" s="93"/>
      <c r="G192" s="94"/>
      <c r="H192" s="93"/>
      <c r="I192" s="42" t="str">
        <f t="shared" si="8"/>
        <v/>
      </c>
      <c r="J192" s="43">
        <v>4</v>
      </c>
      <c r="K192" s="35" t="e">
        <f t="shared" si="9"/>
        <v>#VALUE!</v>
      </c>
    </row>
    <row r="193" spans="2:11" x14ac:dyDescent="0.25">
      <c r="B193" s="80"/>
      <c r="C193" s="80"/>
      <c r="D193" s="99"/>
      <c r="E193" s="80"/>
      <c r="F193" s="93"/>
      <c r="G193" s="94"/>
      <c r="H193" s="93"/>
      <c r="I193" s="42" t="str">
        <f t="shared" si="8"/>
        <v/>
      </c>
      <c r="J193" s="43">
        <v>4</v>
      </c>
      <c r="K193" s="35" t="e">
        <f t="shared" si="9"/>
        <v>#VALUE!</v>
      </c>
    </row>
    <row r="194" spans="2:11" x14ac:dyDescent="0.25">
      <c r="B194" s="80"/>
      <c r="C194" s="80"/>
      <c r="D194" s="99"/>
      <c r="E194" s="80"/>
      <c r="F194" s="93"/>
      <c r="G194" s="94"/>
      <c r="H194" s="93"/>
      <c r="I194" s="42" t="str">
        <f t="shared" ref="I194:I257" si="10">IF(F194&gt;0,F194/G194/H194,"")</f>
        <v/>
      </c>
      <c r="J194" s="43">
        <v>4</v>
      </c>
      <c r="K194" s="35" t="e">
        <f t="shared" ref="K194:K257" si="11">IF(I194&gt;0,I194/4,"")</f>
        <v>#VALUE!</v>
      </c>
    </row>
    <row r="195" spans="2:11" x14ac:dyDescent="0.25">
      <c r="B195" s="80"/>
      <c r="C195" s="80"/>
      <c r="D195" s="99"/>
      <c r="E195" s="80"/>
      <c r="F195" s="93"/>
      <c r="G195" s="94"/>
      <c r="H195" s="93"/>
      <c r="I195" s="42" t="str">
        <f t="shared" si="10"/>
        <v/>
      </c>
      <c r="J195" s="43">
        <v>4</v>
      </c>
      <c r="K195" s="35" t="e">
        <f t="shared" si="11"/>
        <v>#VALUE!</v>
      </c>
    </row>
    <row r="196" spans="2:11" x14ac:dyDescent="0.25">
      <c r="B196" s="80"/>
      <c r="C196" s="80"/>
      <c r="D196" s="99"/>
      <c r="E196" s="80"/>
      <c r="F196" s="93"/>
      <c r="G196" s="94"/>
      <c r="H196" s="93"/>
      <c r="I196" s="42" t="str">
        <f t="shared" si="10"/>
        <v/>
      </c>
      <c r="J196" s="43">
        <v>4</v>
      </c>
      <c r="K196" s="35" t="e">
        <f t="shared" si="11"/>
        <v>#VALUE!</v>
      </c>
    </row>
    <row r="197" spans="2:11" x14ac:dyDescent="0.25">
      <c r="B197" s="80"/>
      <c r="C197" s="80"/>
      <c r="D197" s="99"/>
      <c r="E197" s="80"/>
      <c r="F197" s="93"/>
      <c r="G197" s="94"/>
      <c r="H197" s="93"/>
      <c r="I197" s="42" t="str">
        <f t="shared" si="10"/>
        <v/>
      </c>
      <c r="J197" s="43">
        <v>4</v>
      </c>
      <c r="K197" s="35" t="e">
        <f t="shared" si="11"/>
        <v>#VALUE!</v>
      </c>
    </row>
    <row r="198" spans="2:11" x14ac:dyDescent="0.25">
      <c r="B198" s="80"/>
      <c r="C198" s="80"/>
      <c r="D198" s="99"/>
      <c r="E198" s="80"/>
      <c r="F198" s="93"/>
      <c r="G198" s="94"/>
      <c r="H198" s="93"/>
      <c r="I198" s="42" t="str">
        <f t="shared" si="10"/>
        <v/>
      </c>
      <c r="J198" s="43">
        <v>4</v>
      </c>
      <c r="K198" s="35" t="e">
        <f t="shared" si="11"/>
        <v>#VALUE!</v>
      </c>
    </row>
    <row r="199" spans="2:11" x14ac:dyDescent="0.25">
      <c r="B199" s="80"/>
      <c r="C199" s="80"/>
      <c r="D199" s="99"/>
      <c r="E199" s="80"/>
      <c r="F199" s="93"/>
      <c r="G199" s="94"/>
      <c r="H199" s="93"/>
      <c r="I199" s="42" t="str">
        <f t="shared" si="10"/>
        <v/>
      </c>
      <c r="J199" s="43">
        <v>4</v>
      </c>
      <c r="K199" s="35" t="e">
        <f t="shared" si="11"/>
        <v>#VALUE!</v>
      </c>
    </row>
    <row r="200" spans="2:11" x14ac:dyDescent="0.25">
      <c r="B200" s="80"/>
      <c r="C200" s="80"/>
      <c r="D200" s="99"/>
      <c r="E200" s="80"/>
      <c r="F200" s="93"/>
      <c r="G200" s="94"/>
      <c r="H200" s="93"/>
      <c r="I200" s="42" t="str">
        <f t="shared" si="10"/>
        <v/>
      </c>
      <c r="J200" s="43">
        <v>4</v>
      </c>
      <c r="K200" s="35" t="e">
        <f t="shared" si="11"/>
        <v>#VALUE!</v>
      </c>
    </row>
    <row r="201" spans="2:11" x14ac:dyDescent="0.25">
      <c r="B201" s="80"/>
      <c r="C201" s="80"/>
      <c r="D201" s="99"/>
      <c r="E201" s="80"/>
      <c r="F201" s="93"/>
      <c r="G201" s="94"/>
      <c r="H201" s="93"/>
      <c r="I201" s="42" t="str">
        <f t="shared" si="10"/>
        <v/>
      </c>
      <c r="J201" s="43">
        <v>4</v>
      </c>
      <c r="K201" s="35" t="e">
        <f t="shared" si="11"/>
        <v>#VALUE!</v>
      </c>
    </row>
    <row r="202" spans="2:11" x14ac:dyDescent="0.25">
      <c r="B202" s="80"/>
      <c r="C202" s="80"/>
      <c r="D202" s="99"/>
      <c r="E202" s="80"/>
      <c r="F202" s="93"/>
      <c r="G202" s="94"/>
      <c r="H202" s="93"/>
      <c r="I202" s="42" t="str">
        <f t="shared" si="10"/>
        <v/>
      </c>
      <c r="J202" s="43">
        <v>4</v>
      </c>
      <c r="K202" s="35" t="e">
        <f t="shared" si="11"/>
        <v>#VALUE!</v>
      </c>
    </row>
    <row r="203" spans="2:11" x14ac:dyDescent="0.25">
      <c r="B203" s="80"/>
      <c r="C203" s="80"/>
      <c r="D203" s="99"/>
      <c r="E203" s="80"/>
      <c r="F203" s="93"/>
      <c r="G203" s="94"/>
      <c r="H203" s="93"/>
      <c r="I203" s="42" t="str">
        <f t="shared" si="10"/>
        <v/>
      </c>
      <c r="J203" s="43">
        <v>4</v>
      </c>
      <c r="K203" s="35" t="e">
        <f t="shared" si="11"/>
        <v>#VALUE!</v>
      </c>
    </row>
    <row r="204" spans="2:11" x14ac:dyDescent="0.25">
      <c r="B204" s="80"/>
      <c r="C204" s="80"/>
      <c r="D204" s="99"/>
      <c r="E204" s="80"/>
      <c r="F204" s="93"/>
      <c r="G204" s="94"/>
      <c r="H204" s="93"/>
      <c r="I204" s="42" t="str">
        <f t="shared" si="10"/>
        <v/>
      </c>
      <c r="J204" s="43">
        <v>4</v>
      </c>
      <c r="K204" s="35" t="e">
        <f t="shared" si="11"/>
        <v>#VALUE!</v>
      </c>
    </row>
    <row r="205" spans="2:11" x14ac:dyDescent="0.25">
      <c r="B205" s="80"/>
      <c r="C205" s="80"/>
      <c r="D205" s="99"/>
      <c r="E205" s="80"/>
      <c r="F205" s="93"/>
      <c r="G205" s="94"/>
      <c r="H205" s="93"/>
      <c r="I205" s="42" t="str">
        <f t="shared" si="10"/>
        <v/>
      </c>
      <c r="J205" s="43">
        <v>4</v>
      </c>
      <c r="K205" s="35" t="e">
        <f t="shared" si="11"/>
        <v>#VALUE!</v>
      </c>
    </row>
    <row r="206" spans="2:11" x14ac:dyDescent="0.25">
      <c r="B206" s="80"/>
      <c r="C206" s="80"/>
      <c r="D206" s="99"/>
      <c r="E206" s="80"/>
      <c r="F206" s="93"/>
      <c r="G206" s="94"/>
      <c r="H206" s="93"/>
      <c r="I206" s="42" t="str">
        <f t="shared" si="10"/>
        <v/>
      </c>
      <c r="J206" s="43">
        <v>4</v>
      </c>
      <c r="K206" s="35" t="e">
        <f t="shared" si="11"/>
        <v>#VALUE!</v>
      </c>
    </row>
    <row r="207" spans="2:11" x14ac:dyDescent="0.25">
      <c r="B207" s="80"/>
      <c r="C207" s="80"/>
      <c r="D207" s="99"/>
      <c r="E207" s="80"/>
      <c r="F207" s="93"/>
      <c r="G207" s="94"/>
      <c r="H207" s="93"/>
      <c r="I207" s="42" t="str">
        <f t="shared" si="10"/>
        <v/>
      </c>
      <c r="J207" s="43">
        <v>4</v>
      </c>
      <c r="K207" s="35" t="e">
        <f t="shared" si="11"/>
        <v>#VALUE!</v>
      </c>
    </row>
    <row r="208" spans="2:11" x14ac:dyDescent="0.25">
      <c r="B208" s="80"/>
      <c r="C208" s="80"/>
      <c r="D208" s="99"/>
      <c r="E208" s="80"/>
      <c r="F208" s="93"/>
      <c r="G208" s="94"/>
      <c r="H208" s="93"/>
      <c r="I208" s="42" t="str">
        <f t="shared" si="10"/>
        <v/>
      </c>
      <c r="J208" s="43">
        <v>4</v>
      </c>
      <c r="K208" s="35" t="e">
        <f t="shared" si="11"/>
        <v>#VALUE!</v>
      </c>
    </row>
    <row r="209" spans="2:11" x14ac:dyDescent="0.25">
      <c r="B209" s="80"/>
      <c r="C209" s="80"/>
      <c r="D209" s="99"/>
      <c r="E209" s="80"/>
      <c r="F209" s="93"/>
      <c r="G209" s="94"/>
      <c r="H209" s="93"/>
      <c r="I209" s="42" t="str">
        <f t="shared" si="10"/>
        <v/>
      </c>
      <c r="J209" s="43">
        <v>4</v>
      </c>
      <c r="K209" s="35" t="e">
        <f t="shared" si="11"/>
        <v>#VALUE!</v>
      </c>
    </row>
    <row r="210" spans="2:11" x14ac:dyDescent="0.25">
      <c r="B210" s="80"/>
      <c r="C210" s="80"/>
      <c r="D210" s="99"/>
      <c r="E210" s="80"/>
      <c r="F210" s="93"/>
      <c r="G210" s="94"/>
      <c r="H210" s="93"/>
      <c r="I210" s="42" t="str">
        <f t="shared" si="10"/>
        <v/>
      </c>
      <c r="J210" s="43">
        <v>4</v>
      </c>
      <c r="K210" s="35" t="e">
        <f t="shared" si="11"/>
        <v>#VALUE!</v>
      </c>
    </row>
    <row r="211" spans="2:11" x14ac:dyDescent="0.25">
      <c r="B211" s="80"/>
      <c r="C211" s="80"/>
      <c r="D211" s="99"/>
      <c r="E211" s="80"/>
      <c r="F211" s="93"/>
      <c r="G211" s="94"/>
      <c r="H211" s="93"/>
      <c r="I211" s="42" t="str">
        <f t="shared" si="10"/>
        <v/>
      </c>
      <c r="J211" s="43">
        <v>4</v>
      </c>
      <c r="K211" s="35" t="e">
        <f t="shared" si="11"/>
        <v>#VALUE!</v>
      </c>
    </row>
    <row r="212" spans="2:11" x14ac:dyDescent="0.25">
      <c r="B212" s="80"/>
      <c r="C212" s="80"/>
      <c r="D212" s="99"/>
      <c r="E212" s="80"/>
      <c r="F212" s="93"/>
      <c r="G212" s="94"/>
      <c r="H212" s="93"/>
      <c r="I212" s="42" t="str">
        <f t="shared" si="10"/>
        <v/>
      </c>
      <c r="J212" s="43">
        <v>4</v>
      </c>
      <c r="K212" s="35" t="e">
        <f t="shared" si="11"/>
        <v>#VALUE!</v>
      </c>
    </row>
    <row r="213" spans="2:11" x14ac:dyDescent="0.25">
      <c r="B213" s="80"/>
      <c r="C213" s="80"/>
      <c r="D213" s="99"/>
      <c r="E213" s="80"/>
      <c r="F213" s="93"/>
      <c r="G213" s="94"/>
      <c r="H213" s="93"/>
      <c r="I213" s="42" t="str">
        <f t="shared" si="10"/>
        <v/>
      </c>
      <c r="J213" s="43">
        <v>4</v>
      </c>
      <c r="K213" s="35" t="e">
        <f t="shared" si="11"/>
        <v>#VALUE!</v>
      </c>
    </row>
    <row r="214" spans="2:11" x14ac:dyDescent="0.25">
      <c r="B214" s="80"/>
      <c r="C214" s="80"/>
      <c r="D214" s="99"/>
      <c r="E214" s="80"/>
      <c r="F214" s="93"/>
      <c r="G214" s="94"/>
      <c r="H214" s="93"/>
      <c r="I214" s="42" t="str">
        <f t="shared" si="10"/>
        <v/>
      </c>
      <c r="J214" s="43">
        <v>4</v>
      </c>
      <c r="K214" s="35" t="e">
        <f t="shared" si="11"/>
        <v>#VALUE!</v>
      </c>
    </row>
    <row r="215" spans="2:11" x14ac:dyDescent="0.25">
      <c r="B215" s="80"/>
      <c r="C215" s="80"/>
      <c r="D215" s="99"/>
      <c r="E215" s="80"/>
      <c r="F215" s="93"/>
      <c r="G215" s="94"/>
      <c r="H215" s="93"/>
      <c r="I215" s="42" t="str">
        <f t="shared" si="10"/>
        <v/>
      </c>
      <c r="J215" s="43">
        <v>4</v>
      </c>
      <c r="K215" s="35" t="e">
        <f t="shared" si="11"/>
        <v>#VALUE!</v>
      </c>
    </row>
    <row r="216" spans="2:11" x14ac:dyDescent="0.25">
      <c r="B216" s="80"/>
      <c r="C216" s="80"/>
      <c r="D216" s="99"/>
      <c r="E216" s="80"/>
      <c r="F216" s="93"/>
      <c r="G216" s="94"/>
      <c r="H216" s="93"/>
      <c r="I216" s="42" t="str">
        <f t="shared" si="10"/>
        <v/>
      </c>
      <c r="J216" s="43">
        <v>4</v>
      </c>
      <c r="K216" s="35" t="e">
        <f t="shared" si="11"/>
        <v>#VALUE!</v>
      </c>
    </row>
    <row r="217" spans="2:11" x14ac:dyDescent="0.25">
      <c r="B217" s="80"/>
      <c r="C217" s="80"/>
      <c r="D217" s="99"/>
      <c r="E217" s="80"/>
      <c r="F217" s="93"/>
      <c r="G217" s="94"/>
      <c r="H217" s="93"/>
      <c r="I217" s="42" t="str">
        <f t="shared" si="10"/>
        <v/>
      </c>
      <c r="J217" s="43">
        <v>4</v>
      </c>
      <c r="K217" s="35" t="e">
        <f t="shared" si="11"/>
        <v>#VALUE!</v>
      </c>
    </row>
    <row r="218" spans="2:11" x14ac:dyDescent="0.25">
      <c r="B218" s="80"/>
      <c r="C218" s="80"/>
      <c r="D218" s="99"/>
      <c r="E218" s="80"/>
      <c r="F218" s="93"/>
      <c r="G218" s="94"/>
      <c r="H218" s="93"/>
      <c r="I218" s="42" t="str">
        <f t="shared" si="10"/>
        <v/>
      </c>
      <c r="J218" s="43">
        <v>4</v>
      </c>
      <c r="K218" s="35" t="e">
        <f t="shared" si="11"/>
        <v>#VALUE!</v>
      </c>
    </row>
    <row r="219" spans="2:11" x14ac:dyDescent="0.25">
      <c r="B219" s="80"/>
      <c r="C219" s="80"/>
      <c r="D219" s="99"/>
      <c r="E219" s="80"/>
      <c r="F219" s="93"/>
      <c r="G219" s="94"/>
      <c r="H219" s="93"/>
      <c r="I219" s="42" t="str">
        <f t="shared" si="10"/>
        <v/>
      </c>
      <c r="J219" s="43">
        <v>4</v>
      </c>
      <c r="K219" s="35" t="e">
        <f t="shared" si="11"/>
        <v>#VALUE!</v>
      </c>
    </row>
    <row r="220" spans="2:11" x14ac:dyDescent="0.25">
      <c r="B220" s="80"/>
      <c r="C220" s="80"/>
      <c r="D220" s="99"/>
      <c r="E220" s="80"/>
      <c r="F220" s="93"/>
      <c r="G220" s="94"/>
      <c r="H220" s="93"/>
      <c r="I220" s="42" t="str">
        <f t="shared" si="10"/>
        <v/>
      </c>
      <c r="J220" s="43">
        <v>4</v>
      </c>
      <c r="K220" s="35" t="e">
        <f t="shared" si="11"/>
        <v>#VALUE!</v>
      </c>
    </row>
    <row r="221" spans="2:11" x14ac:dyDescent="0.25">
      <c r="B221" s="80"/>
      <c r="C221" s="80"/>
      <c r="D221" s="99"/>
      <c r="E221" s="80"/>
      <c r="F221" s="93"/>
      <c r="G221" s="94"/>
      <c r="H221" s="93"/>
      <c r="I221" s="42" t="str">
        <f t="shared" si="10"/>
        <v/>
      </c>
      <c r="J221" s="43">
        <v>4</v>
      </c>
      <c r="K221" s="35" t="e">
        <f t="shared" si="11"/>
        <v>#VALUE!</v>
      </c>
    </row>
    <row r="222" spans="2:11" x14ac:dyDescent="0.25">
      <c r="B222" s="80"/>
      <c r="C222" s="80"/>
      <c r="D222" s="99"/>
      <c r="E222" s="80"/>
      <c r="F222" s="93"/>
      <c r="G222" s="94"/>
      <c r="H222" s="93"/>
      <c r="I222" s="42" t="str">
        <f t="shared" si="10"/>
        <v/>
      </c>
      <c r="J222" s="43">
        <v>4</v>
      </c>
      <c r="K222" s="35" t="e">
        <f t="shared" si="11"/>
        <v>#VALUE!</v>
      </c>
    </row>
    <row r="223" spans="2:11" x14ac:dyDescent="0.25">
      <c r="B223" s="80"/>
      <c r="C223" s="80"/>
      <c r="D223" s="99"/>
      <c r="E223" s="80"/>
      <c r="F223" s="93"/>
      <c r="G223" s="94"/>
      <c r="H223" s="93"/>
      <c r="I223" s="42" t="str">
        <f t="shared" si="10"/>
        <v/>
      </c>
      <c r="J223" s="43">
        <v>4</v>
      </c>
      <c r="K223" s="35" t="e">
        <f t="shared" si="11"/>
        <v>#VALUE!</v>
      </c>
    </row>
    <row r="224" spans="2:11" x14ac:dyDescent="0.25">
      <c r="B224" s="80"/>
      <c r="C224" s="80"/>
      <c r="D224" s="99"/>
      <c r="E224" s="80"/>
      <c r="F224" s="93"/>
      <c r="G224" s="94"/>
      <c r="H224" s="93"/>
      <c r="I224" s="42" t="str">
        <f t="shared" si="10"/>
        <v/>
      </c>
      <c r="J224" s="43">
        <v>4</v>
      </c>
      <c r="K224" s="35" t="e">
        <f t="shared" si="11"/>
        <v>#VALUE!</v>
      </c>
    </row>
    <row r="225" spans="2:11" x14ac:dyDescent="0.25">
      <c r="B225" s="80"/>
      <c r="C225" s="80"/>
      <c r="D225" s="99"/>
      <c r="E225" s="80"/>
      <c r="F225" s="93"/>
      <c r="G225" s="94"/>
      <c r="H225" s="93"/>
      <c r="I225" s="42" t="str">
        <f t="shared" si="10"/>
        <v/>
      </c>
      <c r="J225" s="43">
        <v>4</v>
      </c>
      <c r="K225" s="35" t="e">
        <f t="shared" si="11"/>
        <v>#VALUE!</v>
      </c>
    </row>
    <row r="226" spans="2:11" x14ac:dyDescent="0.25">
      <c r="B226" s="80"/>
      <c r="C226" s="80"/>
      <c r="D226" s="99"/>
      <c r="E226" s="80"/>
      <c r="F226" s="93"/>
      <c r="G226" s="94"/>
      <c r="H226" s="93"/>
      <c r="I226" s="42" t="str">
        <f t="shared" si="10"/>
        <v/>
      </c>
      <c r="J226" s="43">
        <v>4</v>
      </c>
      <c r="K226" s="35" t="e">
        <f t="shared" si="11"/>
        <v>#VALUE!</v>
      </c>
    </row>
    <row r="227" spans="2:11" x14ac:dyDescent="0.25">
      <c r="B227" s="80"/>
      <c r="C227" s="80"/>
      <c r="D227" s="99"/>
      <c r="E227" s="80"/>
      <c r="F227" s="93"/>
      <c r="G227" s="94"/>
      <c r="H227" s="93"/>
      <c r="I227" s="42" t="str">
        <f t="shared" si="10"/>
        <v/>
      </c>
      <c r="J227" s="43">
        <v>4</v>
      </c>
      <c r="K227" s="35" t="e">
        <f t="shared" si="11"/>
        <v>#VALUE!</v>
      </c>
    </row>
    <row r="228" spans="2:11" x14ac:dyDescent="0.25">
      <c r="B228" s="80"/>
      <c r="C228" s="80"/>
      <c r="D228" s="99"/>
      <c r="E228" s="80"/>
      <c r="F228" s="93"/>
      <c r="G228" s="94"/>
      <c r="H228" s="93"/>
      <c r="I228" s="42" t="str">
        <f t="shared" si="10"/>
        <v/>
      </c>
      <c r="J228" s="43">
        <v>4</v>
      </c>
      <c r="K228" s="35" t="e">
        <f t="shared" si="11"/>
        <v>#VALUE!</v>
      </c>
    </row>
    <row r="229" spans="2:11" x14ac:dyDescent="0.25">
      <c r="B229" s="80"/>
      <c r="C229" s="80"/>
      <c r="D229" s="99"/>
      <c r="E229" s="80"/>
      <c r="F229" s="93"/>
      <c r="G229" s="94"/>
      <c r="H229" s="93"/>
      <c r="I229" s="42" t="str">
        <f t="shared" si="10"/>
        <v/>
      </c>
      <c r="J229" s="43">
        <v>4</v>
      </c>
      <c r="K229" s="35" t="e">
        <f t="shared" si="11"/>
        <v>#VALUE!</v>
      </c>
    </row>
    <row r="230" spans="2:11" x14ac:dyDescent="0.25">
      <c r="B230" s="80"/>
      <c r="C230" s="80"/>
      <c r="D230" s="99"/>
      <c r="E230" s="80"/>
      <c r="F230" s="93"/>
      <c r="G230" s="94"/>
      <c r="H230" s="93"/>
      <c r="I230" s="42" t="str">
        <f t="shared" si="10"/>
        <v/>
      </c>
      <c r="J230" s="43">
        <v>4</v>
      </c>
      <c r="K230" s="35" t="e">
        <f t="shared" si="11"/>
        <v>#VALUE!</v>
      </c>
    </row>
    <row r="231" spans="2:11" x14ac:dyDescent="0.25">
      <c r="B231" s="80"/>
      <c r="C231" s="80"/>
      <c r="D231" s="99"/>
      <c r="E231" s="80"/>
      <c r="F231" s="93"/>
      <c r="G231" s="94"/>
      <c r="H231" s="93"/>
      <c r="I231" s="42" t="str">
        <f t="shared" si="10"/>
        <v/>
      </c>
      <c r="J231" s="43">
        <v>4</v>
      </c>
      <c r="K231" s="35" t="e">
        <f t="shared" si="11"/>
        <v>#VALUE!</v>
      </c>
    </row>
    <row r="232" spans="2:11" x14ac:dyDescent="0.25">
      <c r="B232" s="80"/>
      <c r="C232" s="80"/>
      <c r="D232" s="99"/>
      <c r="E232" s="80"/>
      <c r="F232" s="93"/>
      <c r="G232" s="94"/>
      <c r="H232" s="93"/>
      <c r="I232" s="42" t="str">
        <f t="shared" si="10"/>
        <v/>
      </c>
      <c r="J232" s="43">
        <v>4</v>
      </c>
      <c r="K232" s="35" t="e">
        <f t="shared" si="11"/>
        <v>#VALUE!</v>
      </c>
    </row>
    <row r="233" spans="2:11" x14ac:dyDescent="0.25">
      <c r="B233" s="80"/>
      <c r="C233" s="80"/>
      <c r="D233" s="99"/>
      <c r="E233" s="80"/>
      <c r="F233" s="93"/>
      <c r="G233" s="94"/>
      <c r="H233" s="93"/>
      <c r="I233" s="42" t="str">
        <f t="shared" si="10"/>
        <v/>
      </c>
      <c r="J233" s="43">
        <v>4</v>
      </c>
      <c r="K233" s="35" t="e">
        <f t="shared" si="11"/>
        <v>#VALUE!</v>
      </c>
    </row>
    <row r="234" spans="2:11" x14ac:dyDescent="0.25">
      <c r="B234" s="80"/>
      <c r="C234" s="80"/>
      <c r="D234" s="99"/>
      <c r="E234" s="80"/>
      <c r="F234" s="93"/>
      <c r="G234" s="94"/>
      <c r="H234" s="93"/>
      <c r="I234" s="42" t="str">
        <f t="shared" si="10"/>
        <v/>
      </c>
      <c r="J234" s="43">
        <v>4</v>
      </c>
      <c r="K234" s="35" t="e">
        <f t="shared" si="11"/>
        <v>#VALUE!</v>
      </c>
    </row>
    <row r="235" spans="2:11" x14ac:dyDescent="0.25">
      <c r="B235" s="80"/>
      <c r="C235" s="80"/>
      <c r="D235" s="99"/>
      <c r="E235" s="80"/>
      <c r="F235" s="93"/>
      <c r="G235" s="94"/>
      <c r="H235" s="93"/>
      <c r="I235" s="42" t="str">
        <f t="shared" si="10"/>
        <v/>
      </c>
      <c r="J235" s="43">
        <v>4</v>
      </c>
      <c r="K235" s="35" t="e">
        <f t="shared" si="11"/>
        <v>#VALUE!</v>
      </c>
    </row>
    <row r="236" spans="2:11" x14ac:dyDescent="0.25">
      <c r="B236" s="80"/>
      <c r="C236" s="80"/>
      <c r="D236" s="99"/>
      <c r="E236" s="80"/>
      <c r="F236" s="93"/>
      <c r="G236" s="94"/>
      <c r="H236" s="93"/>
      <c r="I236" s="42" t="str">
        <f t="shared" si="10"/>
        <v/>
      </c>
      <c r="J236" s="43">
        <v>4</v>
      </c>
      <c r="K236" s="35" t="e">
        <f t="shared" si="11"/>
        <v>#VALUE!</v>
      </c>
    </row>
    <row r="237" spans="2:11" x14ac:dyDescent="0.25">
      <c r="B237" s="80"/>
      <c r="C237" s="80"/>
      <c r="D237" s="99"/>
      <c r="E237" s="80"/>
      <c r="F237" s="93"/>
      <c r="G237" s="94"/>
      <c r="H237" s="93"/>
      <c r="I237" s="42" t="str">
        <f t="shared" si="10"/>
        <v/>
      </c>
      <c r="J237" s="43">
        <v>4</v>
      </c>
      <c r="K237" s="35" t="e">
        <f t="shared" si="11"/>
        <v>#VALUE!</v>
      </c>
    </row>
    <row r="238" spans="2:11" x14ac:dyDescent="0.25">
      <c r="B238" s="80"/>
      <c r="C238" s="80"/>
      <c r="D238" s="99"/>
      <c r="E238" s="80"/>
      <c r="F238" s="93"/>
      <c r="G238" s="94"/>
      <c r="H238" s="93"/>
      <c r="I238" s="42" t="str">
        <f t="shared" si="10"/>
        <v/>
      </c>
      <c r="J238" s="43">
        <v>4</v>
      </c>
      <c r="K238" s="35" t="e">
        <f t="shared" si="11"/>
        <v>#VALUE!</v>
      </c>
    </row>
    <row r="239" spans="2:11" x14ac:dyDescent="0.25">
      <c r="B239" s="80"/>
      <c r="C239" s="80"/>
      <c r="D239" s="99"/>
      <c r="E239" s="80"/>
      <c r="F239" s="93"/>
      <c r="G239" s="94"/>
      <c r="H239" s="93"/>
      <c r="I239" s="42" t="str">
        <f t="shared" si="10"/>
        <v/>
      </c>
      <c r="J239" s="43">
        <v>4</v>
      </c>
      <c r="K239" s="35" t="e">
        <f t="shared" si="11"/>
        <v>#VALUE!</v>
      </c>
    </row>
    <row r="240" spans="2:11" x14ac:dyDescent="0.25">
      <c r="B240" s="80"/>
      <c r="C240" s="80"/>
      <c r="D240" s="99"/>
      <c r="E240" s="80"/>
      <c r="F240" s="93"/>
      <c r="G240" s="94"/>
      <c r="H240" s="93"/>
      <c r="I240" s="42" t="str">
        <f t="shared" si="10"/>
        <v/>
      </c>
      <c r="J240" s="43">
        <v>4</v>
      </c>
      <c r="K240" s="35" t="e">
        <f t="shared" si="11"/>
        <v>#VALUE!</v>
      </c>
    </row>
    <row r="241" spans="2:11" x14ac:dyDescent="0.25">
      <c r="B241" s="80"/>
      <c r="C241" s="80"/>
      <c r="D241" s="99"/>
      <c r="E241" s="80"/>
      <c r="F241" s="93"/>
      <c r="G241" s="94"/>
      <c r="H241" s="93"/>
      <c r="I241" s="42" t="str">
        <f t="shared" si="10"/>
        <v/>
      </c>
      <c r="J241" s="43">
        <v>4</v>
      </c>
      <c r="K241" s="35" t="e">
        <f t="shared" si="11"/>
        <v>#VALUE!</v>
      </c>
    </row>
    <row r="242" spans="2:11" x14ac:dyDescent="0.25">
      <c r="B242" s="80"/>
      <c r="C242" s="80"/>
      <c r="D242" s="99"/>
      <c r="E242" s="80"/>
      <c r="F242" s="93"/>
      <c r="G242" s="94"/>
      <c r="H242" s="93"/>
      <c r="I242" s="42" t="str">
        <f t="shared" si="10"/>
        <v/>
      </c>
      <c r="J242" s="43">
        <v>4</v>
      </c>
      <c r="K242" s="35" t="e">
        <f t="shared" si="11"/>
        <v>#VALUE!</v>
      </c>
    </row>
    <row r="243" spans="2:11" x14ac:dyDescent="0.25">
      <c r="B243" s="80"/>
      <c r="C243" s="80"/>
      <c r="D243" s="99"/>
      <c r="E243" s="80"/>
      <c r="F243" s="93"/>
      <c r="G243" s="94"/>
      <c r="H243" s="93"/>
      <c r="I243" s="42" t="str">
        <f t="shared" si="10"/>
        <v/>
      </c>
      <c r="J243" s="43">
        <v>4</v>
      </c>
      <c r="K243" s="35" t="e">
        <f t="shared" si="11"/>
        <v>#VALUE!</v>
      </c>
    </row>
    <row r="244" spans="2:11" x14ac:dyDescent="0.25">
      <c r="B244" s="80"/>
      <c r="C244" s="80"/>
      <c r="D244" s="99"/>
      <c r="E244" s="80"/>
      <c r="F244" s="93"/>
      <c r="G244" s="94"/>
      <c r="H244" s="93"/>
      <c r="I244" s="42" t="str">
        <f t="shared" si="10"/>
        <v/>
      </c>
      <c r="J244" s="43">
        <v>4</v>
      </c>
      <c r="K244" s="35" t="e">
        <f t="shared" si="11"/>
        <v>#VALUE!</v>
      </c>
    </row>
    <row r="245" spans="2:11" x14ac:dyDescent="0.25">
      <c r="B245" s="80"/>
      <c r="C245" s="80"/>
      <c r="D245" s="99"/>
      <c r="E245" s="80"/>
      <c r="F245" s="93"/>
      <c r="G245" s="94"/>
      <c r="H245" s="93"/>
      <c r="I245" s="42" t="str">
        <f t="shared" si="10"/>
        <v/>
      </c>
      <c r="J245" s="43">
        <v>4</v>
      </c>
      <c r="K245" s="35" t="e">
        <f t="shared" si="11"/>
        <v>#VALUE!</v>
      </c>
    </row>
    <row r="246" spans="2:11" x14ac:dyDescent="0.25">
      <c r="B246" s="80"/>
      <c r="C246" s="80"/>
      <c r="D246" s="99"/>
      <c r="E246" s="80"/>
      <c r="F246" s="93"/>
      <c r="G246" s="94"/>
      <c r="H246" s="93"/>
      <c r="I246" s="42" t="str">
        <f t="shared" si="10"/>
        <v/>
      </c>
      <c r="J246" s="43">
        <v>4</v>
      </c>
      <c r="K246" s="35" t="e">
        <f t="shared" si="11"/>
        <v>#VALUE!</v>
      </c>
    </row>
    <row r="247" spans="2:11" x14ac:dyDescent="0.25">
      <c r="B247" s="80"/>
      <c r="C247" s="80"/>
      <c r="D247" s="99"/>
      <c r="E247" s="80"/>
      <c r="F247" s="93"/>
      <c r="G247" s="94"/>
      <c r="H247" s="93"/>
      <c r="I247" s="42" t="str">
        <f t="shared" si="10"/>
        <v/>
      </c>
      <c r="J247" s="43">
        <v>4</v>
      </c>
      <c r="K247" s="35" t="e">
        <f t="shared" si="11"/>
        <v>#VALUE!</v>
      </c>
    </row>
    <row r="248" spans="2:11" x14ac:dyDescent="0.25">
      <c r="B248" s="80"/>
      <c r="C248" s="80"/>
      <c r="D248" s="99"/>
      <c r="E248" s="80"/>
      <c r="F248" s="93"/>
      <c r="G248" s="94"/>
      <c r="H248" s="93"/>
      <c r="I248" s="42" t="str">
        <f t="shared" si="10"/>
        <v/>
      </c>
      <c r="J248" s="43">
        <v>4</v>
      </c>
      <c r="K248" s="35" t="e">
        <f t="shared" si="11"/>
        <v>#VALUE!</v>
      </c>
    </row>
    <row r="249" spans="2:11" x14ac:dyDescent="0.25">
      <c r="B249" s="80"/>
      <c r="C249" s="80"/>
      <c r="D249" s="99"/>
      <c r="E249" s="80"/>
      <c r="F249" s="93"/>
      <c r="G249" s="94"/>
      <c r="H249" s="93"/>
      <c r="I249" s="42" t="str">
        <f t="shared" si="10"/>
        <v/>
      </c>
      <c r="J249" s="43">
        <v>4</v>
      </c>
      <c r="K249" s="35" t="e">
        <f t="shared" si="11"/>
        <v>#VALUE!</v>
      </c>
    </row>
    <row r="250" spans="2:11" x14ac:dyDescent="0.25">
      <c r="B250" s="80"/>
      <c r="C250" s="80"/>
      <c r="D250" s="99"/>
      <c r="E250" s="80"/>
      <c r="F250" s="93"/>
      <c r="G250" s="94"/>
      <c r="H250" s="93"/>
      <c r="I250" s="42" t="str">
        <f t="shared" si="10"/>
        <v/>
      </c>
      <c r="J250" s="43">
        <v>4</v>
      </c>
      <c r="K250" s="35" t="e">
        <f t="shared" si="11"/>
        <v>#VALUE!</v>
      </c>
    </row>
    <row r="251" spans="2:11" x14ac:dyDescent="0.25">
      <c r="B251" s="80"/>
      <c r="C251" s="80"/>
      <c r="D251" s="99"/>
      <c r="E251" s="80"/>
      <c r="F251" s="93"/>
      <c r="G251" s="94"/>
      <c r="H251" s="93"/>
      <c r="I251" s="42" t="str">
        <f t="shared" si="10"/>
        <v/>
      </c>
      <c r="J251" s="43">
        <v>4</v>
      </c>
      <c r="K251" s="35" t="e">
        <f t="shared" si="11"/>
        <v>#VALUE!</v>
      </c>
    </row>
    <row r="252" spans="2:11" x14ac:dyDescent="0.25">
      <c r="B252" s="80"/>
      <c r="C252" s="80"/>
      <c r="D252" s="99"/>
      <c r="E252" s="80"/>
      <c r="F252" s="93"/>
      <c r="G252" s="94"/>
      <c r="H252" s="93"/>
      <c r="I252" s="42" t="str">
        <f t="shared" si="10"/>
        <v/>
      </c>
      <c r="J252" s="43">
        <v>4</v>
      </c>
      <c r="K252" s="35" t="e">
        <f t="shared" si="11"/>
        <v>#VALUE!</v>
      </c>
    </row>
    <row r="253" spans="2:11" x14ac:dyDescent="0.25">
      <c r="B253" s="80"/>
      <c r="C253" s="80"/>
      <c r="D253" s="99"/>
      <c r="E253" s="80"/>
      <c r="F253" s="93"/>
      <c r="G253" s="94"/>
      <c r="H253" s="93"/>
      <c r="I253" s="42" t="str">
        <f t="shared" si="10"/>
        <v/>
      </c>
      <c r="J253" s="43">
        <v>4</v>
      </c>
      <c r="K253" s="35" t="e">
        <f t="shared" si="11"/>
        <v>#VALUE!</v>
      </c>
    </row>
    <row r="254" spans="2:11" x14ac:dyDescent="0.25">
      <c r="B254" s="80"/>
      <c r="C254" s="80"/>
      <c r="D254" s="99"/>
      <c r="E254" s="80"/>
      <c r="F254" s="93"/>
      <c r="G254" s="94"/>
      <c r="H254" s="93"/>
      <c r="I254" s="42" t="str">
        <f t="shared" si="10"/>
        <v/>
      </c>
      <c r="J254" s="43">
        <v>4</v>
      </c>
      <c r="K254" s="35" t="e">
        <f t="shared" si="11"/>
        <v>#VALUE!</v>
      </c>
    </row>
    <row r="255" spans="2:11" x14ac:dyDescent="0.25">
      <c r="B255" s="80"/>
      <c r="C255" s="80"/>
      <c r="D255" s="99"/>
      <c r="E255" s="80"/>
      <c r="F255" s="93"/>
      <c r="G255" s="94"/>
      <c r="H255" s="93"/>
      <c r="I255" s="42" t="str">
        <f t="shared" si="10"/>
        <v/>
      </c>
      <c r="J255" s="43">
        <v>4</v>
      </c>
      <c r="K255" s="35" t="e">
        <f t="shared" si="11"/>
        <v>#VALUE!</v>
      </c>
    </row>
    <row r="256" spans="2:11" x14ac:dyDescent="0.25">
      <c r="B256" s="80"/>
      <c r="C256" s="80"/>
      <c r="D256" s="99"/>
      <c r="E256" s="80"/>
      <c r="F256" s="93"/>
      <c r="G256" s="94"/>
      <c r="H256" s="93"/>
      <c r="I256" s="42" t="str">
        <f t="shared" si="10"/>
        <v/>
      </c>
      <c r="J256" s="43">
        <v>4</v>
      </c>
      <c r="K256" s="35" t="e">
        <f t="shared" si="11"/>
        <v>#VALUE!</v>
      </c>
    </row>
    <row r="257" spans="2:11" x14ac:dyDescent="0.25">
      <c r="B257" s="80"/>
      <c r="C257" s="80"/>
      <c r="D257" s="99"/>
      <c r="E257" s="80"/>
      <c r="F257" s="93"/>
      <c r="G257" s="94"/>
      <c r="H257" s="93"/>
      <c r="I257" s="42" t="str">
        <f t="shared" si="10"/>
        <v/>
      </c>
      <c r="J257" s="43">
        <v>4</v>
      </c>
      <c r="K257" s="35" t="e">
        <f t="shared" si="11"/>
        <v>#VALUE!</v>
      </c>
    </row>
    <row r="258" spans="2:11" x14ac:dyDescent="0.25">
      <c r="B258" s="80"/>
      <c r="C258" s="80"/>
      <c r="D258" s="99"/>
      <c r="E258" s="80"/>
      <c r="F258" s="93"/>
      <c r="G258" s="94"/>
      <c r="H258" s="93"/>
      <c r="I258" s="42" t="str">
        <f t="shared" ref="I258:I321" si="12">IF(F258&gt;0,F258/G258/H258,"")</f>
        <v/>
      </c>
      <c r="J258" s="43">
        <v>4</v>
      </c>
      <c r="K258" s="35" t="e">
        <f t="shared" ref="K258:K321" si="13">IF(I258&gt;0,I258/4,"")</f>
        <v>#VALUE!</v>
      </c>
    </row>
    <row r="259" spans="2:11" x14ac:dyDescent="0.25">
      <c r="B259" s="80"/>
      <c r="C259" s="80"/>
      <c r="D259" s="99"/>
      <c r="E259" s="80"/>
      <c r="F259" s="93"/>
      <c r="G259" s="94"/>
      <c r="H259" s="93"/>
      <c r="I259" s="42" t="str">
        <f t="shared" si="12"/>
        <v/>
      </c>
      <c r="J259" s="43">
        <v>4</v>
      </c>
      <c r="K259" s="35" t="e">
        <f t="shared" si="13"/>
        <v>#VALUE!</v>
      </c>
    </row>
    <row r="260" spans="2:11" x14ac:dyDescent="0.25">
      <c r="B260" s="80"/>
      <c r="C260" s="80"/>
      <c r="D260" s="99"/>
      <c r="E260" s="80"/>
      <c r="F260" s="93"/>
      <c r="G260" s="94"/>
      <c r="H260" s="93"/>
      <c r="I260" s="42" t="str">
        <f t="shared" si="12"/>
        <v/>
      </c>
      <c r="J260" s="43">
        <v>4</v>
      </c>
      <c r="K260" s="35" t="e">
        <f t="shared" si="13"/>
        <v>#VALUE!</v>
      </c>
    </row>
    <row r="261" spans="2:11" x14ac:dyDescent="0.25">
      <c r="B261" s="80"/>
      <c r="C261" s="80"/>
      <c r="D261" s="99"/>
      <c r="E261" s="80"/>
      <c r="F261" s="93"/>
      <c r="G261" s="94"/>
      <c r="H261" s="93"/>
      <c r="I261" s="42" t="str">
        <f t="shared" si="12"/>
        <v/>
      </c>
      <c r="J261" s="43">
        <v>4</v>
      </c>
      <c r="K261" s="35" t="e">
        <f t="shared" si="13"/>
        <v>#VALUE!</v>
      </c>
    </row>
    <row r="262" spans="2:11" x14ac:dyDescent="0.25">
      <c r="B262" s="80"/>
      <c r="C262" s="80"/>
      <c r="D262" s="99"/>
      <c r="E262" s="80"/>
      <c r="F262" s="93"/>
      <c r="G262" s="94"/>
      <c r="H262" s="93"/>
      <c r="I262" s="42" t="str">
        <f t="shared" si="12"/>
        <v/>
      </c>
      <c r="J262" s="43">
        <v>4</v>
      </c>
      <c r="K262" s="35" t="e">
        <f t="shared" si="13"/>
        <v>#VALUE!</v>
      </c>
    </row>
    <row r="263" spans="2:11" x14ac:dyDescent="0.25">
      <c r="B263" s="80"/>
      <c r="C263" s="80"/>
      <c r="D263" s="99"/>
      <c r="E263" s="80"/>
      <c r="F263" s="93"/>
      <c r="G263" s="94"/>
      <c r="H263" s="93"/>
      <c r="I263" s="42" t="str">
        <f t="shared" si="12"/>
        <v/>
      </c>
      <c r="J263" s="43">
        <v>4</v>
      </c>
      <c r="K263" s="35" t="e">
        <f t="shared" si="13"/>
        <v>#VALUE!</v>
      </c>
    </row>
    <row r="264" spans="2:11" x14ac:dyDescent="0.25">
      <c r="B264" s="80"/>
      <c r="C264" s="80"/>
      <c r="D264" s="99"/>
      <c r="E264" s="80"/>
      <c r="F264" s="93"/>
      <c r="G264" s="94"/>
      <c r="H264" s="93"/>
      <c r="I264" s="42" t="str">
        <f t="shared" si="12"/>
        <v/>
      </c>
      <c r="J264" s="43">
        <v>4</v>
      </c>
      <c r="K264" s="35" t="e">
        <f t="shared" si="13"/>
        <v>#VALUE!</v>
      </c>
    </row>
    <row r="265" spans="2:11" x14ac:dyDescent="0.25">
      <c r="B265" s="80"/>
      <c r="C265" s="80"/>
      <c r="D265" s="99"/>
      <c r="E265" s="80"/>
      <c r="F265" s="93"/>
      <c r="G265" s="94"/>
      <c r="H265" s="93"/>
      <c r="I265" s="42" t="str">
        <f t="shared" si="12"/>
        <v/>
      </c>
      <c r="J265" s="43">
        <v>4</v>
      </c>
      <c r="K265" s="35" t="e">
        <f t="shared" si="13"/>
        <v>#VALUE!</v>
      </c>
    </row>
    <row r="266" spans="2:11" x14ac:dyDescent="0.25">
      <c r="B266" s="80"/>
      <c r="C266" s="80"/>
      <c r="D266" s="99"/>
      <c r="E266" s="80"/>
      <c r="F266" s="93"/>
      <c r="G266" s="94"/>
      <c r="H266" s="93"/>
      <c r="I266" s="42" t="str">
        <f t="shared" si="12"/>
        <v/>
      </c>
      <c r="J266" s="43">
        <v>4</v>
      </c>
      <c r="K266" s="35" t="e">
        <f t="shared" si="13"/>
        <v>#VALUE!</v>
      </c>
    </row>
    <row r="267" spans="2:11" x14ac:dyDescent="0.25">
      <c r="B267" s="80"/>
      <c r="C267" s="80"/>
      <c r="D267" s="99"/>
      <c r="E267" s="80"/>
      <c r="F267" s="93"/>
      <c r="G267" s="94"/>
      <c r="H267" s="93"/>
      <c r="I267" s="42" t="str">
        <f t="shared" si="12"/>
        <v/>
      </c>
      <c r="J267" s="43">
        <v>4</v>
      </c>
      <c r="K267" s="35" t="e">
        <f t="shared" si="13"/>
        <v>#VALUE!</v>
      </c>
    </row>
    <row r="268" spans="2:11" x14ac:dyDescent="0.25">
      <c r="B268" s="80"/>
      <c r="C268" s="80"/>
      <c r="D268" s="99"/>
      <c r="E268" s="80"/>
      <c r="F268" s="93"/>
      <c r="G268" s="94"/>
      <c r="H268" s="93"/>
      <c r="I268" s="42" t="str">
        <f t="shared" si="12"/>
        <v/>
      </c>
      <c r="J268" s="43">
        <v>4</v>
      </c>
      <c r="K268" s="35" t="e">
        <f t="shared" si="13"/>
        <v>#VALUE!</v>
      </c>
    </row>
    <row r="269" spans="2:11" x14ac:dyDescent="0.25">
      <c r="B269" s="80"/>
      <c r="C269" s="80"/>
      <c r="D269" s="99"/>
      <c r="E269" s="80"/>
      <c r="F269" s="93"/>
      <c r="G269" s="94"/>
      <c r="H269" s="93"/>
      <c r="I269" s="42" t="str">
        <f t="shared" si="12"/>
        <v/>
      </c>
      <c r="J269" s="43">
        <v>4</v>
      </c>
      <c r="K269" s="35" t="e">
        <f t="shared" si="13"/>
        <v>#VALUE!</v>
      </c>
    </row>
    <row r="270" spans="2:11" x14ac:dyDescent="0.25">
      <c r="B270" s="80"/>
      <c r="C270" s="80"/>
      <c r="D270" s="99"/>
      <c r="E270" s="80"/>
      <c r="F270" s="93"/>
      <c r="G270" s="94"/>
      <c r="H270" s="93"/>
      <c r="I270" s="42" t="str">
        <f t="shared" si="12"/>
        <v/>
      </c>
      <c r="J270" s="43">
        <v>4</v>
      </c>
      <c r="K270" s="35" t="e">
        <f t="shared" si="13"/>
        <v>#VALUE!</v>
      </c>
    </row>
    <row r="271" spans="2:11" x14ac:dyDescent="0.25">
      <c r="B271" s="80"/>
      <c r="C271" s="80"/>
      <c r="D271" s="99"/>
      <c r="E271" s="80"/>
      <c r="F271" s="93"/>
      <c r="G271" s="94"/>
      <c r="H271" s="93"/>
      <c r="I271" s="42" t="str">
        <f t="shared" si="12"/>
        <v/>
      </c>
      <c r="J271" s="43">
        <v>4</v>
      </c>
      <c r="K271" s="35" t="e">
        <f t="shared" si="13"/>
        <v>#VALUE!</v>
      </c>
    </row>
    <row r="272" spans="2:11" x14ac:dyDescent="0.25">
      <c r="B272" s="80"/>
      <c r="C272" s="80"/>
      <c r="D272" s="99"/>
      <c r="E272" s="80"/>
      <c r="F272" s="93"/>
      <c r="G272" s="94"/>
      <c r="H272" s="93"/>
      <c r="I272" s="42" t="str">
        <f t="shared" si="12"/>
        <v/>
      </c>
      <c r="J272" s="43">
        <v>4</v>
      </c>
      <c r="K272" s="35" t="e">
        <f t="shared" si="13"/>
        <v>#VALUE!</v>
      </c>
    </row>
    <row r="273" spans="2:11" x14ac:dyDescent="0.25">
      <c r="B273" s="80"/>
      <c r="C273" s="80"/>
      <c r="D273" s="99"/>
      <c r="E273" s="80"/>
      <c r="F273" s="93"/>
      <c r="G273" s="94"/>
      <c r="H273" s="93"/>
      <c r="I273" s="42" t="str">
        <f t="shared" si="12"/>
        <v/>
      </c>
      <c r="J273" s="43">
        <v>4</v>
      </c>
      <c r="K273" s="35" t="e">
        <f t="shared" si="13"/>
        <v>#VALUE!</v>
      </c>
    </row>
    <row r="274" spans="2:11" x14ac:dyDescent="0.25">
      <c r="B274" s="80"/>
      <c r="C274" s="80"/>
      <c r="D274" s="99"/>
      <c r="E274" s="80"/>
      <c r="F274" s="93"/>
      <c r="G274" s="94"/>
      <c r="H274" s="93"/>
      <c r="I274" s="42" t="str">
        <f t="shared" si="12"/>
        <v/>
      </c>
      <c r="J274" s="43">
        <v>4</v>
      </c>
      <c r="K274" s="35" t="e">
        <f t="shared" si="13"/>
        <v>#VALUE!</v>
      </c>
    </row>
    <row r="275" spans="2:11" x14ac:dyDescent="0.25">
      <c r="B275" s="80"/>
      <c r="C275" s="80"/>
      <c r="D275" s="99"/>
      <c r="E275" s="80"/>
      <c r="F275" s="93"/>
      <c r="G275" s="94"/>
      <c r="H275" s="93"/>
      <c r="I275" s="42" t="str">
        <f t="shared" si="12"/>
        <v/>
      </c>
      <c r="J275" s="43">
        <v>4</v>
      </c>
      <c r="K275" s="35" t="e">
        <f t="shared" si="13"/>
        <v>#VALUE!</v>
      </c>
    </row>
    <row r="276" spans="2:11" x14ac:dyDescent="0.25">
      <c r="B276" s="80"/>
      <c r="C276" s="80"/>
      <c r="D276" s="99"/>
      <c r="E276" s="80"/>
      <c r="F276" s="93"/>
      <c r="G276" s="94"/>
      <c r="H276" s="93"/>
      <c r="I276" s="42" t="str">
        <f t="shared" si="12"/>
        <v/>
      </c>
      <c r="J276" s="43">
        <v>4</v>
      </c>
      <c r="K276" s="35" t="e">
        <f t="shared" si="13"/>
        <v>#VALUE!</v>
      </c>
    </row>
    <row r="277" spans="2:11" x14ac:dyDescent="0.25">
      <c r="B277" s="80"/>
      <c r="C277" s="80"/>
      <c r="D277" s="99"/>
      <c r="E277" s="80"/>
      <c r="F277" s="93"/>
      <c r="G277" s="94"/>
      <c r="H277" s="93"/>
      <c r="I277" s="42" t="str">
        <f t="shared" si="12"/>
        <v/>
      </c>
      <c r="J277" s="43">
        <v>4</v>
      </c>
      <c r="K277" s="35" t="e">
        <f t="shared" si="13"/>
        <v>#VALUE!</v>
      </c>
    </row>
    <row r="278" spans="2:11" x14ac:dyDescent="0.25">
      <c r="B278" s="80"/>
      <c r="C278" s="80"/>
      <c r="D278" s="99"/>
      <c r="E278" s="80"/>
      <c r="F278" s="93"/>
      <c r="G278" s="94"/>
      <c r="H278" s="93"/>
      <c r="I278" s="42" t="str">
        <f t="shared" si="12"/>
        <v/>
      </c>
      <c r="J278" s="43">
        <v>4</v>
      </c>
      <c r="K278" s="35" t="e">
        <f t="shared" si="13"/>
        <v>#VALUE!</v>
      </c>
    </row>
    <row r="279" spans="2:11" x14ac:dyDescent="0.25">
      <c r="B279" s="80"/>
      <c r="C279" s="80"/>
      <c r="D279" s="99"/>
      <c r="E279" s="80"/>
      <c r="F279" s="93"/>
      <c r="G279" s="94"/>
      <c r="H279" s="93"/>
      <c r="I279" s="42" t="str">
        <f t="shared" si="12"/>
        <v/>
      </c>
      <c r="J279" s="43">
        <v>4</v>
      </c>
      <c r="K279" s="35" t="e">
        <f t="shared" si="13"/>
        <v>#VALUE!</v>
      </c>
    </row>
    <row r="280" spans="2:11" x14ac:dyDescent="0.25">
      <c r="B280" s="80"/>
      <c r="C280" s="80"/>
      <c r="D280" s="99"/>
      <c r="E280" s="80"/>
      <c r="F280" s="93"/>
      <c r="G280" s="94"/>
      <c r="H280" s="93"/>
      <c r="I280" s="42" t="str">
        <f t="shared" si="12"/>
        <v/>
      </c>
      <c r="J280" s="43">
        <v>4</v>
      </c>
      <c r="K280" s="35" t="e">
        <f t="shared" si="13"/>
        <v>#VALUE!</v>
      </c>
    </row>
    <row r="281" spans="2:11" x14ac:dyDescent="0.25">
      <c r="B281" s="80"/>
      <c r="C281" s="80"/>
      <c r="D281" s="99"/>
      <c r="E281" s="80"/>
      <c r="F281" s="93"/>
      <c r="G281" s="94"/>
      <c r="H281" s="93"/>
      <c r="I281" s="42" t="str">
        <f t="shared" si="12"/>
        <v/>
      </c>
      <c r="J281" s="43">
        <v>4</v>
      </c>
      <c r="K281" s="35" t="e">
        <f t="shared" si="13"/>
        <v>#VALUE!</v>
      </c>
    </row>
    <row r="282" spans="2:11" x14ac:dyDescent="0.25">
      <c r="B282" s="80"/>
      <c r="C282" s="80"/>
      <c r="D282" s="99"/>
      <c r="E282" s="80"/>
      <c r="F282" s="93"/>
      <c r="G282" s="94"/>
      <c r="H282" s="93"/>
      <c r="I282" s="42" t="str">
        <f t="shared" si="12"/>
        <v/>
      </c>
      <c r="J282" s="43">
        <v>4</v>
      </c>
      <c r="K282" s="35" t="e">
        <f t="shared" si="13"/>
        <v>#VALUE!</v>
      </c>
    </row>
    <row r="283" spans="2:11" x14ac:dyDescent="0.25">
      <c r="B283" s="80"/>
      <c r="C283" s="80"/>
      <c r="D283" s="99"/>
      <c r="E283" s="80"/>
      <c r="F283" s="93"/>
      <c r="G283" s="94"/>
      <c r="H283" s="93"/>
      <c r="I283" s="42" t="str">
        <f t="shared" si="12"/>
        <v/>
      </c>
      <c r="J283" s="43">
        <v>4</v>
      </c>
      <c r="K283" s="35" t="e">
        <f t="shared" si="13"/>
        <v>#VALUE!</v>
      </c>
    </row>
    <row r="284" spans="2:11" x14ac:dyDescent="0.25">
      <c r="B284" s="80"/>
      <c r="C284" s="80"/>
      <c r="D284" s="99"/>
      <c r="E284" s="80"/>
      <c r="F284" s="93"/>
      <c r="G284" s="94"/>
      <c r="H284" s="93"/>
      <c r="I284" s="42" t="str">
        <f t="shared" si="12"/>
        <v/>
      </c>
      <c r="J284" s="43">
        <v>4</v>
      </c>
      <c r="K284" s="35" t="e">
        <f t="shared" si="13"/>
        <v>#VALUE!</v>
      </c>
    </row>
    <row r="285" spans="2:11" x14ac:dyDescent="0.25">
      <c r="B285" s="80"/>
      <c r="C285" s="80"/>
      <c r="D285" s="99"/>
      <c r="E285" s="80"/>
      <c r="F285" s="93"/>
      <c r="G285" s="94"/>
      <c r="H285" s="93"/>
      <c r="I285" s="42" t="str">
        <f t="shared" si="12"/>
        <v/>
      </c>
      <c r="J285" s="43">
        <v>4</v>
      </c>
      <c r="K285" s="35" t="e">
        <f t="shared" si="13"/>
        <v>#VALUE!</v>
      </c>
    </row>
    <row r="286" spans="2:11" x14ac:dyDescent="0.25">
      <c r="B286" s="80"/>
      <c r="C286" s="80"/>
      <c r="D286" s="99"/>
      <c r="E286" s="80"/>
      <c r="F286" s="93"/>
      <c r="G286" s="94"/>
      <c r="H286" s="93"/>
      <c r="I286" s="42" t="str">
        <f t="shared" si="12"/>
        <v/>
      </c>
      <c r="J286" s="43">
        <v>4</v>
      </c>
      <c r="K286" s="35" t="e">
        <f t="shared" si="13"/>
        <v>#VALUE!</v>
      </c>
    </row>
    <row r="287" spans="2:11" x14ac:dyDescent="0.25">
      <c r="B287" s="80"/>
      <c r="C287" s="80"/>
      <c r="D287" s="99"/>
      <c r="E287" s="80"/>
      <c r="F287" s="93"/>
      <c r="G287" s="94"/>
      <c r="H287" s="93"/>
      <c r="I287" s="42" t="str">
        <f t="shared" si="12"/>
        <v/>
      </c>
      <c r="J287" s="43">
        <v>4</v>
      </c>
      <c r="K287" s="35" t="e">
        <f t="shared" si="13"/>
        <v>#VALUE!</v>
      </c>
    </row>
    <row r="288" spans="2:11" x14ac:dyDescent="0.25">
      <c r="B288" s="80"/>
      <c r="C288" s="80"/>
      <c r="D288" s="99"/>
      <c r="E288" s="80"/>
      <c r="F288" s="93"/>
      <c r="G288" s="94"/>
      <c r="H288" s="93"/>
      <c r="I288" s="42" t="str">
        <f t="shared" si="12"/>
        <v/>
      </c>
      <c r="J288" s="43">
        <v>4</v>
      </c>
      <c r="K288" s="35" t="e">
        <f t="shared" si="13"/>
        <v>#VALUE!</v>
      </c>
    </row>
    <row r="289" spans="2:11" x14ac:dyDescent="0.25">
      <c r="B289" s="80"/>
      <c r="C289" s="80"/>
      <c r="D289" s="99"/>
      <c r="E289" s="80"/>
      <c r="F289" s="93"/>
      <c r="G289" s="94"/>
      <c r="H289" s="93"/>
      <c r="I289" s="42" t="str">
        <f t="shared" si="12"/>
        <v/>
      </c>
      <c r="J289" s="43">
        <v>4</v>
      </c>
      <c r="K289" s="35" t="e">
        <f t="shared" si="13"/>
        <v>#VALUE!</v>
      </c>
    </row>
    <row r="290" spans="2:11" x14ac:dyDescent="0.25">
      <c r="B290" s="80"/>
      <c r="C290" s="80"/>
      <c r="D290" s="99"/>
      <c r="E290" s="80"/>
      <c r="F290" s="93"/>
      <c r="G290" s="94"/>
      <c r="H290" s="93"/>
      <c r="I290" s="42" t="str">
        <f t="shared" si="12"/>
        <v/>
      </c>
      <c r="J290" s="43">
        <v>4</v>
      </c>
      <c r="K290" s="35" t="e">
        <f t="shared" si="13"/>
        <v>#VALUE!</v>
      </c>
    </row>
    <row r="291" spans="2:11" x14ac:dyDescent="0.25">
      <c r="B291" s="80"/>
      <c r="C291" s="80"/>
      <c r="D291" s="99"/>
      <c r="E291" s="80"/>
      <c r="F291" s="93"/>
      <c r="G291" s="94"/>
      <c r="H291" s="93"/>
      <c r="I291" s="42" t="str">
        <f t="shared" si="12"/>
        <v/>
      </c>
      <c r="J291" s="43">
        <v>4</v>
      </c>
      <c r="K291" s="35" t="e">
        <f t="shared" si="13"/>
        <v>#VALUE!</v>
      </c>
    </row>
    <row r="292" spans="2:11" x14ac:dyDescent="0.25">
      <c r="B292" s="80"/>
      <c r="C292" s="80"/>
      <c r="D292" s="99"/>
      <c r="E292" s="80"/>
      <c r="F292" s="93"/>
      <c r="G292" s="94"/>
      <c r="H292" s="93"/>
      <c r="I292" s="42" t="str">
        <f t="shared" si="12"/>
        <v/>
      </c>
      <c r="J292" s="43">
        <v>4</v>
      </c>
      <c r="K292" s="35" t="e">
        <f t="shared" si="13"/>
        <v>#VALUE!</v>
      </c>
    </row>
    <row r="293" spans="2:11" x14ac:dyDescent="0.25">
      <c r="B293" s="80"/>
      <c r="C293" s="80"/>
      <c r="D293" s="99"/>
      <c r="E293" s="80"/>
      <c r="F293" s="93"/>
      <c r="G293" s="94"/>
      <c r="H293" s="93"/>
      <c r="I293" s="42" t="str">
        <f t="shared" si="12"/>
        <v/>
      </c>
      <c r="J293" s="43">
        <v>4</v>
      </c>
      <c r="K293" s="35" t="e">
        <f t="shared" si="13"/>
        <v>#VALUE!</v>
      </c>
    </row>
    <row r="294" spans="2:11" x14ac:dyDescent="0.25">
      <c r="B294" s="80"/>
      <c r="C294" s="80"/>
      <c r="D294" s="99"/>
      <c r="E294" s="80"/>
      <c r="F294" s="93"/>
      <c r="G294" s="94"/>
      <c r="H294" s="93"/>
      <c r="I294" s="42" t="str">
        <f t="shared" si="12"/>
        <v/>
      </c>
      <c r="J294" s="43">
        <v>4</v>
      </c>
      <c r="K294" s="35" t="e">
        <f t="shared" si="13"/>
        <v>#VALUE!</v>
      </c>
    </row>
    <row r="295" spans="2:11" x14ac:dyDescent="0.25">
      <c r="B295" s="80"/>
      <c r="C295" s="80"/>
      <c r="D295" s="99"/>
      <c r="E295" s="80"/>
      <c r="F295" s="93"/>
      <c r="G295" s="94"/>
      <c r="H295" s="93"/>
      <c r="I295" s="42" t="str">
        <f t="shared" si="12"/>
        <v/>
      </c>
      <c r="J295" s="43">
        <v>4</v>
      </c>
      <c r="K295" s="35" t="e">
        <f t="shared" si="13"/>
        <v>#VALUE!</v>
      </c>
    </row>
    <row r="296" spans="2:11" x14ac:dyDescent="0.25">
      <c r="B296" s="80"/>
      <c r="C296" s="80"/>
      <c r="D296" s="99"/>
      <c r="E296" s="80"/>
      <c r="F296" s="93"/>
      <c r="G296" s="94"/>
      <c r="H296" s="93"/>
      <c r="I296" s="42" t="str">
        <f t="shared" si="12"/>
        <v/>
      </c>
      <c r="J296" s="43">
        <v>4</v>
      </c>
      <c r="K296" s="35" t="e">
        <f t="shared" si="13"/>
        <v>#VALUE!</v>
      </c>
    </row>
    <row r="297" spans="2:11" x14ac:dyDescent="0.25">
      <c r="B297" s="80"/>
      <c r="C297" s="80"/>
      <c r="D297" s="99"/>
      <c r="E297" s="80"/>
      <c r="F297" s="93"/>
      <c r="G297" s="94"/>
      <c r="H297" s="93"/>
      <c r="I297" s="42" t="str">
        <f t="shared" si="12"/>
        <v/>
      </c>
      <c r="J297" s="43">
        <v>4</v>
      </c>
      <c r="K297" s="35" t="e">
        <f t="shared" si="13"/>
        <v>#VALUE!</v>
      </c>
    </row>
    <row r="298" spans="2:11" x14ac:dyDescent="0.25">
      <c r="B298" s="80"/>
      <c r="C298" s="80"/>
      <c r="D298" s="99"/>
      <c r="E298" s="80"/>
      <c r="F298" s="93"/>
      <c r="G298" s="94"/>
      <c r="H298" s="93"/>
      <c r="I298" s="42" t="str">
        <f t="shared" si="12"/>
        <v/>
      </c>
      <c r="J298" s="43">
        <v>4</v>
      </c>
      <c r="K298" s="35" t="e">
        <f t="shared" si="13"/>
        <v>#VALUE!</v>
      </c>
    </row>
    <row r="299" spans="2:11" x14ac:dyDescent="0.25">
      <c r="B299" s="80"/>
      <c r="C299" s="80"/>
      <c r="D299" s="99"/>
      <c r="E299" s="80"/>
      <c r="F299" s="93"/>
      <c r="G299" s="94"/>
      <c r="H299" s="93"/>
      <c r="I299" s="42" t="str">
        <f t="shared" si="12"/>
        <v/>
      </c>
      <c r="J299" s="43">
        <v>4</v>
      </c>
      <c r="K299" s="35" t="e">
        <f t="shared" si="13"/>
        <v>#VALUE!</v>
      </c>
    </row>
    <row r="300" spans="2:11" x14ac:dyDescent="0.25">
      <c r="B300" s="80"/>
      <c r="C300" s="80"/>
      <c r="D300" s="99"/>
      <c r="E300" s="80"/>
      <c r="F300" s="93"/>
      <c r="G300" s="94"/>
      <c r="H300" s="93"/>
      <c r="I300" s="42" t="str">
        <f t="shared" si="12"/>
        <v/>
      </c>
      <c r="J300" s="43">
        <v>4</v>
      </c>
      <c r="K300" s="35" t="e">
        <f t="shared" si="13"/>
        <v>#VALUE!</v>
      </c>
    </row>
    <row r="301" spans="2:11" x14ac:dyDescent="0.25">
      <c r="B301" s="80"/>
      <c r="C301" s="80"/>
      <c r="D301" s="99"/>
      <c r="E301" s="80"/>
      <c r="F301" s="93"/>
      <c r="G301" s="94"/>
      <c r="H301" s="93"/>
      <c r="I301" s="42" t="str">
        <f t="shared" si="12"/>
        <v/>
      </c>
      <c r="J301" s="43">
        <v>4</v>
      </c>
      <c r="K301" s="35" t="e">
        <f t="shared" si="13"/>
        <v>#VALUE!</v>
      </c>
    </row>
    <row r="302" spans="2:11" x14ac:dyDescent="0.25">
      <c r="B302" s="80"/>
      <c r="C302" s="80"/>
      <c r="D302" s="99"/>
      <c r="E302" s="80"/>
      <c r="F302" s="93"/>
      <c r="G302" s="94"/>
      <c r="H302" s="93"/>
      <c r="I302" s="42" t="str">
        <f t="shared" si="12"/>
        <v/>
      </c>
      <c r="J302" s="43">
        <v>4</v>
      </c>
      <c r="K302" s="35" t="e">
        <f t="shared" si="13"/>
        <v>#VALUE!</v>
      </c>
    </row>
    <row r="303" spans="2:11" x14ac:dyDescent="0.25">
      <c r="B303" s="80"/>
      <c r="C303" s="80"/>
      <c r="D303" s="99"/>
      <c r="E303" s="80"/>
      <c r="F303" s="93"/>
      <c r="G303" s="94"/>
      <c r="H303" s="93"/>
      <c r="I303" s="42" t="str">
        <f t="shared" si="12"/>
        <v/>
      </c>
      <c r="J303" s="43">
        <v>4</v>
      </c>
      <c r="K303" s="35" t="e">
        <f t="shared" si="13"/>
        <v>#VALUE!</v>
      </c>
    </row>
    <row r="304" spans="2:11" x14ac:dyDescent="0.25">
      <c r="B304" s="80"/>
      <c r="C304" s="80"/>
      <c r="D304" s="99"/>
      <c r="E304" s="80"/>
      <c r="F304" s="93"/>
      <c r="G304" s="94"/>
      <c r="H304" s="93"/>
      <c r="I304" s="42" t="str">
        <f t="shared" si="12"/>
        <v/>
      </c>
      <c r="J304" s="43">
        <v>4</v>
      </c>
      <c r="K304" s="35" t="e">
        <f t="shared" si="13"/>
        <v>#VALUE!</v>
      </c>
    </row>
    <row r="305" spans="2:11" x14ac:dyDescent="0.25">
      <c r="B305" s="80"/>
      <c r="C305" s="80"/>
      <c r="D305" s="99"/>
      <c r="E305" s="80"/>
      <c r="F305" s="93"/>
      <c r="G305" s="94"/>
      <c r="H305" s="93"/>
      <c r="I305" s="42" t="str">
        <f t="shared" si="12"/>
        <v/>
      </c>
      <c r="J305" s="43">
        <v>4</v>
      </c>
      <c r="K305" s="35" t="e">
        <f t="shared" si="13"/>
        <v>#VALUE!</v>
      </c>
    </row>
    <row r="306" spans="2:11" x14ac:dyDescent="0.25">
      <c r="B306" s="80"/>
      <c r="C306" s="80"/>
      <c r="D306" s="99"/>
      <c r="E306" s="80"/>
      <c r="F306" s="93"/>
      <c r="G306" s="94"/>
      <c r="H306" s="93"/>
      <c r="I306" s="42" t="str">
        <f t="shared" si="12"/>
        <v/>
      </c>
      <c r="J306" s="43">
        <v>4</v>
      </c>
      <c r="K306" s="35" t="e">
        <f t="shared" si="13"/>
        <v>#VALUE!</v>
      </c>
    </row>
    <row r="307" spans="2:11" x14ac:dyDescent="0.25">
      <c r="B307" s="80"/>
      <c r="C307" s="80"/>
      <c r="D307" s="99"/>
      <c r="E307" s="80"/>
      <c r="F307" s="93"/>
      <c r="G307" s="94"/>
      <c r="H307" s="93"/>
      <c r="I307" s="42" t="str">
        <f t="shared" si="12"/>
        <v/>
      </c>
      <c r="J307" s="43">
        <v>4</v>
      </c>
      <c r="K307" s="35" t="e">
        <f t="shared" si="13"/>
        <v>#VALUE!</v>
      </c>
    </row>
    <row r="308" spans="2:11" x14ac:dyDescent="0.25">
      <c r="B308" s="80"/>
      <c r="C308" s="80"/>
      <c r="D308" s="99"/>
      <c r="E308" s="80"/>
      <c r="F308" s="93"/>
      <c r="G308" s="94"/>
      <c r="H308" s="93"/>
      <c r="I308" s="42" t="str">
        <f t="shared" si="12"/>
        <v/>
      </c>
      <c r="J308" s="43">
        <v>4</v>
      </c>
      <c r="K308" s="35" t="e">
        <f t="shared" si="13"/>
        <v>#VALUE!</v>
      </c>
    </row>
    <row r="309" spans="2:11" x14ac:dyDescent="0.25">
      <c r="B309" s="80"/>
      <c r="C309" s="80"/>
      <c r="D309" s="99"/>
      <c r="E309" s="80"/>
      <c r="F309" s="93"/>
      <c r="G309" s="94"/>
      <c r="H309" s="93"/>
      <c r="I309" s="42" t="str">
        <f t="shared" si="12"/>
        <v/>
      </c>
      <c r="J309" s="43">
        <v>4</v>
      </c>
      <c r="K309" s="35" t="e">
        <f t="shared" si="13"/>
        <v>#VALUE!</v>
      </c>
    </row>
    <row r="310" spans="2:11" x14ac:dyDescent="0.25">
      <c r="B310" s="80"/>
      <c r="C310" s="80"/>
      <c r="D310" s="99"/>
      <c r="E310" s="80"/>
      <c r="F310" s="93"/>
      <c r="G310" s="94"/>
      <c r="H310" s="93"/>
      <c r="I310" s="42" t="str">
        <f t="shared" si="12"/>
        <v/>
      </c>
      <c r="J310" s="43">
        <v>4</v>
      </c>
      <c r="K310" s="35" t="e">
        <f t="shared" si="13"/>
        <v>#VALUE!</v>
      </c>
    </row>
    <row r="311" spans="2:11" x14ac:dyDescent="0.25">
      <c r="B311" s="80"/>
      <c r="C311" s="80"/>
      <c r="D311" s="99"/>
      <c r="E311" s="80"/>
      <c r="F311" s="93"/>
      <c r="G311" s="94"/>
      <c r="H311" s="93"/>
      <c r="I311" s="42" t="str">
        <f t="shared" si="12"/>
        <v/>
      </c>
      <c r="J311" s="43">
        <v>4</v>
      </c>
      <c r="K311" s="35" t="e">
        <f t="shared" si="13"/>
        <v>#VALUE!</v>
      </c>
    </row>
    <row r="312" spans="2:11" x14ac:dyDescent="0.25">
      <c r="B312" s="80"/>
      <c r="C312" s="80"/>
      <c r="D312" s="99"/>
      <c r="E312" s="80"/>
      <c r="F312" s="93"/>
      <c r="G312" s="94"/>
      <c r="H312" s="93"/>
      <c r="I312" s="42" t="str">
        <f t="shared" si="12"/>
        <v/>
      </c>
      <c r="J312" s="43">
        <v>4</v>
      </c>
      <c r="K312" s="35" t="e">
        <f t="shared" si="13"/>
        <v>#VALUE!</v>
      </c>
    </row>
    <row r="313" spans="2:11" x14ac:dyDescent="0.25">
      <c r="B313" s="80"/>
      <c r="C313" s="80"/>
      <c r="D313" s="99"/>
      <c r="E313" s="80"/>
      <c r="F313" s="93"/>
      <c r="G313" s="94"/>
      <c r="H313" s="93"/>
      <c r="I313" s="42" t="str">
        <f t="shared" si="12"/>
        <v/>
      </c>
      <c r="J313" s="43">
        <v>4</v>
      </c>
      <c r="K313" s="35" t="e">
        <f t="shared" si="13"/>
        <v>#VALUE!</v>
      </c>
    </row>
    <row r="314" spans="2:11" x14ac:dyDescent="0.25">
      <c r="B314" s="95"/>
      <c r="C314" s="80"/>
      <c r="D314" s="99"/>
      <c r="E314" s="80"/>
      <c r="F314" s="93"/>
      <c r="G314" s="94"/>
      <c r="H314" s="93"/>
      <c r="I314" s="42" t="str">
        <f t="shared" si="12"/>
        <v/>
      </c>
      <c r="J314" s="43">
        <v>4</v>
      </c>
      <c r="K314" s="35" t="e">
        <f t="shared" si="13"/>
        <v>#VALUE!</v>
      </c>
    </row>
    <row r="315" spans="2:11" x14ac:dyDescent="0.25">
      <c r="B315" s="80"/>
      <c r="C315" s="80"/>
      <c r="D315" s="99"/>
      <c r="E315" s="80"/>
      <c r="F315" s="93"/>
      <c r="G315" s="94"/>
      <c r="H315" s="93"/>
      <c r="I315" s="42" t="str">
        <f t="shared" si="12"/>
        <v/>
      </c>
      <c r="J315" s="43">
        <v>4</v>
      </c>
      <c r="K315" s="35" t="e">
        <f t="shared" si="13"/>
        <v>#VALUE!</v>
      </c>
    </row>
    <row r="316" spans="2:11" x14ac:dyDescent="0.25">
      <c r="B316" s="80"/>
      <c r="C316" s="80"/>
      <c r="D316" s="99"/>
      <c r="E316" s="80"/>
      <c r="F316" s="93"/>
      <c r="G316" s="94"/>
      <c r="H316" s="93"/>
      <c r="I316" s="42" t="str">
        <f t="shared" si="12"/>
        <v/>
      </c>
      <c r="J316" s="43">
        <v>4</v>
      </c>
      <c r="K316" s="35" t="e">
        <f t="shared" si="13"/>
        <v>#VALUE!</v>
      </c>
    </row>
    <row r="317" spans="2:11" x14ac:dyDescent="0.25">
      <c r="B317" s="80"/>
      <c r="C317" s="80"/>
      <c r="D317" s="99"/>
      <c r="E317" s="80"/>
      <c r="F317" s="93"/>
      <c r="G317" s="94"/>
      <c r="H317" s="93"/>
      <c r="I317" s="42" t="str">
        <f t="shared" si="12"/>
        <v/>
      </c>
      <c r="J317" s="43">
        <v>4</v>
      </c>
      <c r="K317" s="35" t="e">
        <f t="shared" si="13"/>
        <v>#VALUE!</v>
      </c>
    </row>
    <row r="318" spans="2:11" x14ac:dyDescent="0.25">
      <c r="B318" s="80"/>
      <c r="C318" s="80"/>
      <c r="D318" s="99"/>
      <c r="E318" s="80"/>
      <c r="F318" s="93"/>
      <c r="G318" s="94"/>
      <c r="H318" s="93"/>
      <c r="I318" s="42" t="str">
        <f t="shared" si="12"/>
        <v/>
      </c>
      <c r="J318" s="43">
        <v>4</v>
      </c>
      <c r="K318" s="35" t="e">
        <f t="shared" si="13"/>
        <v>#VALUE!</v>
      </c>
    </row>
    <row r="319" spans="2:11" x14ac:dyDescent="0.25">
      <c r="B319" s="80"/>
      <c r="C319" s="80"/>
      <c r="D319" s="99"/>
      <c r="E319" s="80"/>
      <c r="F319" s="93"/>
      <c r="G319" s="94"/>
      <c r="H319" s="93"/>
      <c r="I319" s="42" t="str">
        <f t="shared" si="12"/>
        <v/>
      </c>
      <c r="J319" s="43">
        <v>4</v>
      </c>
      <c r="K319" s="35" t="e">
        <f t="shared" si="13"/>
        <v>#VALUE!</v>
      </c>
    </row>
    <row r="320" spans="2:11" x14ac:dyDescent="0.25">
      <c r="B320" s="80"/>
      <c r="C320" s="80"/>
      <c r="D320" s="99"/>
      <c r="E320" s="80"/>
      <c r="F320" s="93"/>
      <c r="G320" s="94"/>
      <c r="H320" s="93"/>
      <c r="I320" s="42" t="str">
        <f t="shared" si="12"/>
        <v/>
      </c>
      <c r="J320" s="43">
        <v>4</v>
      </c>
      <c r="K320" s="35" t="e">
        <f t="shared" si="13"/>
        <v>#VALUE!</v>
      </c>
    </row>
    <row r="321" spans="2:11" x14ac:dyDescent="0.25">
      <c r="B321" s="80"/>
      <c r="C321" s="80"/>
      <c r="D321" s="99"/>
      <c r="E321" s="80"/>
      <c r="F321" s="93"/>
      <c r="G321" s="94"/>
      <c r="H321" s="93"/>
      <c r="I321" s="42" t="str">
        <f t="shared" si="12"/>
        <v/>
      </c>
      <c r="J321" s="43">
        <v>4</v>
      </c>
      <c r="K321" s="35" t="e">
        <f t="shared" si="13"/>
        <v>#VALUE!</v>
      </c>
    </row>
    <row r="322" spans="2:11" x14ac:dyDescent="0.25">
      <c r="B322" s="80"/>
      <c r="C322" s="80"/>
      <c r="D322" s="99"/>
      <c r="E322" s="80"/>
      <c r="F322" s="93"/>
      <c r="G322" s="94"/>
      <c r="H322" s="93"/>
      <c r="I322" s="42" t="str">
        <f t="shared" ref="I322:I385" si="14">IF(F322&gt;0,F322/G322/H322,"")</f>
        <v/>
      </c>
      <c r="J322" s="43">
        <v>4</v>
      </c>
      <c r="K322" s="35" t="e">
        <f t="shared" ref="K322:K385" si="15">IF(I322&gt;0,I322/4,"")</f>
        <v>#VALUE!</v>
      </c>
    </row>
    <row r="323" spans="2:11" x14ac:dyDescent="0.25">
      <c r="B323" s="80"/>
      <c r="C323" s="80"/>
      <c r="D323" s="99"/>
      <c r="E323" s="80"/>
      <c r="F323" s="93"/>
      <c r="G323" s="94"/>
      <c r="H323" s="93"/>
      <c r="I323" s="42" t="str">
        <f t="shared" si="14"/>
        <v/>
      </c>
      <c r="J323" s="43">
        <v>4</v>
      </c>
      <c r="K323" s="35" t="e">
        <f t="shared" si="15"/>
        <v>#VALUE!</v>
      </c>
    </row>
    <row r="324" spans="2:11" x14ac:dyDescent="0.25">
      <c r="B324" s="80"/>
      <c r="C324" s="80"/>
      <c r="D324" s="99"/>
      <c r="E324" s="80"/>
      <c r="F324" s="93"/>
      <c r="G324" s="94"/>
      <c r="H324" s="93"/>
      <c r="I324" s="42" t="str">
        <f t="shared" si="14"/>
        <v/>
      </c>
      <c r="J324" s="43">
        <v>4</v>
      </c>
      <c r="K324" s="35" t="e">
        <f t="shared" si="15"/>
        <v>#VALUE!</v>
      </c>
    </row>
    <row r="325" spans="2:11" x14ac:dyDescent="0.25">
      <c r="B325" s="80"/>
      <c r="C325" s="80"/>
      <c r="D325" s="99"/>
      <c r="E325" s="80"/>
      <c r="F325" s="93"/>
      <c r="G325" s="94"/>
      <c r="H325" s="93"/>
      <c r="I325" s="42" t="str">
        <f t="shared" si="14"/>
        <v/>
      </c>
      <c r="J325" s="43">
        <v>4</v>
      </c>
      <c r="K325" s="35" t="e">
        <f t="shared" si="15"/>
        <v>#VALUE!</v>
      </c>
    </row>
    <row r="326" spans="2:11" x14ac:dyDescent="0.25">
      <c r="B326" s="80"/>
      <c r="C326" s="80"/>
      <c r="D326" s="99"/>
      <c r="E326" s="80"/>
      <c r="F326" s="93"/>
      <c r="G326" s="94"/>
      <c r="H326" s="93"/>
      <c r="I326" s="42" t="str">
        <f t="shared" si="14"/>
        <v/>
      </c>
      <c r="J326" s="43">
        <v>4</v>
      </c>
      <c r="K326" s="35" t="e">
        <f t="shared" si="15"/>
        <v>#VALUE!</v>
      </c>
    </row>
    <row r="327" spans="2:11" x14ac:dyDescent="0.25">
      <c r="B327" s="80"/>
      <c r="C327" s="80"/>
      <c r="D327" s="99"/>
      <c r="E327" s="80"/>
      <c r="F327" s="93"/>
      <c r="G327" s="94"/>
      <c r="H327" s="93"/>
      <c r="I327" s="42" t="str">
        <f t="shared" si="14"/>
        <v/>
      </c>
      <c r="J327" s="43">
        <v>4</v>
      </c>
      <c r="K327" s="35" t="e">
        <f t="shared" si="15"/>
        <v>#VALUE!</v>
      </c>
    </row>
    <row r="328" spans="2:11" x14ac:dyDescent="0.25">
      <c r="B328" s="80"/>
      <c r="C328" s="80"/>
      <c r="D328" s="99"/>
      <c r="E328" s="80"/>
      <c r="F328" s="93"/>
      <c r="G328" s="94"/>
      <c r="H328" s="93"/>
      <c r="I328" s="42" t="str">
        <f t="shared" si="14"/>
        <v/>
      </c>
      <c r="J328" s="43">
        <v>4</v>
      </c>
      <c r="K328" s="35" t="e">
        <f t="shared" si="15"/>
        <v>#VALUE!</v>
      </c>
    </row>
    <row r="329" spans="2:11" x14ac:dyDescent="0.25">
      <c r="B329" s="80"/>
      <c r="C329" s="80"/>
      <c r="D329" s="99"/>
      <c r="E329" s="80"/>
      <c r="F329" s="93"/>
      <c r="G329" s="94"/>
      <c r="H329" s="93"/>
      <c r="I329" s="42" t="str">
        <f t="shared" si="14"/>
        <v/>
      </c>
      <c r="J329" s="43">
        <v>4</v>
      </c>
      <c r="K329" s="35" t="e">
        <f t="shared" si="15"/>
        <v>#VALUE!</v>
      </c>
    </row>
    <row r="330" spans="2:11" x14ac:dyDescent="0.25">
      <c r="B330" s="80"/>
      <c r="C330" s="80"/>
      <c r="D330" s="99"/>
      <c r="E330" s="80"/>
      <c r="F330" s="93"/>
      <c r="G330" s="94"/>
      <c r="H330" s="93"/>
      <c r="I330" s="42" t="str">
        <f t="shared" si="14"/>
        <v/>
      </c>
      <c r="J330" s="43">
        <v>4</v>
      </c>
      <c r="K330" s="35" t="e">
        <f t="shared" si="15"/>
        <v>#VALUE!</v>
      </c>
    </row>
    <row r="331" spans="2:11" x14ac:dyDescent="0.25">
      <c r="B331" s="80"/>
      <c r="C331" s="80"/>
      <c r="D331" s="99"/>
      <c r="E331" s="80"/>
      <c r="F331" s="93"/>
      <c r="G331" s="94"/>
      <c r="H331" s="93"/>
      <c r="I331" s="42" t="str">
        <f t="shared" si="14"/>
        <v/>
      </c>
      <c r="J331" s="43">
        <v>4</v>
      </c>
      <c r="K331" s="35" t="e">
        <f t="shared" si="15"/>
        <v>#VALUE!</v>
      </c>
    </row>
    <row r="332" spans="2:11" x14ac:dyDescent="0.25">
      <c r="B332" s="80"/>
      <c r="C332" s="80"/>
      <c r="D332" s="99"/>
      <c r="E332" s="80"/>
      <c r="F332" s="93"/>
      <c r="G332" s="94"/>
      <c r="H332" s="93"/>
      <c r="I332" s="42" t="str">
        <f t="shared" si="14"/>
        <v/>
      </c>
      <c r="J332" s="43">
        <v>4</v>
      </c>
      <c r="K332" s="35" t="e">
        <f t="shared" si="15"/>
        <v>#VALUE!</v>
      </c>
    </row>
    <row r="333" spans="2:11" x14ac:dyDescent="0.25">
      <c r="B333" s="80"/>
      <c r="C333" s="80"/>
      <c r="D333" s="99"/>
      <c r="E333" s="80"/>
      <c r="F333" s="93"/>
      <c r="G333" s="94"/>
      <c r="H333" s="93"/>
      <c r="I333" s="42" t="str">
        <f t="shared" si="14"/>
        <v/>
      </c>
      <c r="J333" s="43">
        <v>4</v>
      </c>
      <c r="K333" s="35" t="e">
        <f t="shared" si="15"/>
        <v>#VALUE!</v>
      </c>
    </row>
    <row r="334" spans="2:11" x14ac:dyDescent="0.25">
      <c r="B334" s="80"/>
      <c r="C334" s="80"/>
      <c r="D334" s="99"/>
      <c r="E334" s="80"/>
      <c r="F334" s="93"/>
      <c r="G334" s="94"/>
      <c r="H334" s="93"/>
      <c r="I334" s="42" t="str">
        <f t="shared" si="14"/>
        <v/>
      </c>
      <c r="J334" s="43">
        <v>4</v>
      </c>
      <c r="K334" s="35" t="e">
        <f t="shared" si="15"/>
        <v>#VALUE!</v>
      </c>
    </row>
    <row r="335" spans="2:11" x14ac:dyDescent="0.25">
      <c r="B335" s="80"/>
      <c r="C335" s="80"/>
      <c r="D335" s="99"/>
      <c r="E335" s="80"/>
      <c r="F335" s="93"/>
      <c r="G335" s="94"/>
      <c r="H335" s="93"/>
      <c r="I335" s="42" t="str">
        <f t="shared" si="14"/>
        <v/>
      </c>
      <c r="J335" s="43">
        <v>4</v>
      </c>
      <c r="K335" s="35" t="e">
        <f t="shared" si="15"/>
        <v>#VALUE!</v>
      </c>
    </row>
    <row r="336" spans="2:11" x14ac:dyDescent="0.25">
      <c r="B336" s="80"/>
      <c r="C336" s="80"/>
      <c r="D336" s="99"/>
      <c r="E336" s="80"/>
      <c r="F336" s="93"/>
      <c r="G336" s="94"/>
      <c r="H336" s="93"/>
      <c r="I336" s="42" t="str">
        <f t="shared" si="14"/>
        <v/>
      </c>
      <c r="J336" s="43">
        <v>4</v>
      </c>
      <c r="K336" s="35" t="e">
        <f t="shared" si="15"/>
        <v>#VALUE!</v>
      </c>
    </row>
    <row r="337" spans="2:11" x14ac:dyDescent="0.25">
      <c r="B337" s="80"/>
      <c r="C337" s="80"/>
      <c r="D337" s="99"/>
      <c r="E337" s="80"/>
      <c r="F337" s="93"/>
      <c r="G337" s="94"/>
      <c r="H337" s="93"/>
      <c r="I337" s="42" t="str">
        <f t="shared" si="14"/>
        <v/>
      </c>
      <c r="J337" s="43">
        <v>4</v>
      </c>
      <c r="K337" s="35" t="e">
        <f t="shared" si="15"/>
        <v>#VALUE!</v>
      </c>
    </row>
    <row r="338" spans="2:11" x14ac:dyDescent="0.25">
      <c r="B338" s="80"/>
      <c r="C338" s="80"/>
      <c r="D338" s="99"/>
      <c r="E338" s="80"/>
      <c r="F338" s="93"/>
      <c r="G338" s="94"/>
      <c r="H338" s="93"/>
      <c r="I338" s="42" t="str">
        <f t="shared" si="14"/>
        <v/>
      </c>
      <c r="J338" s="43">
        <v>4</v>
      </c>
      <c r="K338" s="35" t="e">
        <f t="shared" si="15"/>
        <v>#VALUE!</v>
      </c>
    </row>
    <row r="339" spans="2:11" x14ac:dyDescent="0.25">
      <c r="B339" s="80"/>
      <c r="C339" s="80"/>
      <c r="D339" s="99"/>
      <c r="E339" s="80"/>
      <c r="F339" s="93"/>
      <c r="G339" s="94"/>
      <c r="H339" s="93"/>
      <c r="I339" s="42" t="str">
        <f t="shared" si="14"/>
        <v/>
      </c>
      <c r="J339" s="43">
        <v>4</v>
      </c>
      <c r="K339" s="35" t="e">
        <f t="shared" si="15"/>
        <v>#VALUE!</v>
      </c>
    </row>
    <row r="340" spans="2:11" x14ac:dyDescent="0.25">
      <c r="B340" s="80"/>
      <c r="C340" s="80"/>
      <c r="D340" s="99"/>
      <c r="E340" s="80"/>
      <c r="F340" s="93"/>
      <c r="G340" s="94"/>
      <c r="H340" s="93"/>
      <c r="I340" s="42" t="str">
        <f t="shared" si="14"/>
        <v/>
      </c>
      <c r="J340" s="43">
        <v>4</v>
      </c>
      <c r="K340" s="35" t="e">
        <f t="shared" si="15"/>
        <v>#VALUE!</v>
      </c>
    </row>
    <row r="341" spans="2:11" x14ac:dyDescent="0.25">
      <c r="B341" s="80"/>
      <c r="C341" s="80"/>
      <c r="D341" s="99"/>
      <c r="E341" s="80"/>
      <c r="F341" s="93"/>
      <c r="G341" s="94"/>
      <c r="H341" s="93"/>
      <c r="I341" s="42" t="str">
        <f t="shared" si="14"/>
        <v/>
      </c>
      <c r="J341" s="43">
        <v>4</v>
      </c>
      <c r="K341" s="35" t="e">
        <f t="shared" si="15"/>
        <v>#VALUE!</v>
      </c>
    </row>
    <row r="342" spans="2:11" x14ac:dyDescent="0.25">
      <c r="B342" s="80"/>
      <c r="C342" s="80"/>
      <c r="D342" s="99"/>
      <c r="E342" s="80"/>
      <c r="F342" s="93"/>
      <c r="G342" s="94"/>
      <c r="H342" s="93"/>
      <c r="I342" s="42" t="str">
        <f t="shared" si="14"/>
        <v/>
      </c>
      <c r="J342" s="43">
        <v>4</v>
      </c>
      <c r="K342" s="35" t="e">
        <f t="shared" si="15"/>
        <v>#VALUE!</v>
      </c>
    </row>
    <row r="343" spans="2:11" x14ac:dyDescent="0.25">
      <c r="B343" s="80"/>
      <c r="C343" s="80"/>
      <c r="D343" s="99"/>
      <c r="E343" s="80"/>
      <c r="F343" s="93"/>
      <c r="G343" s="94"/>
      <c r="H343" s="93"/>
      <c r="I343" s="42" t="str">
        <f t="shared" si="14"/>
        <v/>
      </c>
      <c r="J343" s="43">
        <v>4</v>
      </c>
      <c r="K343" s="35" t="e">
        <f t="shared" si="15"/>
        <v>#VALUE!</v>
      </c>
    </row>
    <row r="344" spans="2:11" x14ac:dyDescent="0.25">
      <c r="B344" s="80"/>
      <c r="C344" s="80"/>
      <c r="D344" s="99"/>
      <c r="E344" s="80"/>
      <c r="F344" s="93"/>
      <c r="G344" s="94"/>
      <c r="H344" s="93"/>
      <c r="I344" s="42" t="str">
        <f t="shared" si="14"/>
        <v/>
      </c>
      <c r="J344" s="43">
        <v>4</v>
      </c>
      <c r="K344" s="35" t="e">
        <f t="shared" si="15"/>
        <v>#VALUE!</v>
      </c>
    </row>
    <row r="345" spans="2:11" x14ac:dyDescent="0.25">
      <c r="B345" s="80"/>
      <c r="C345" s="80"/>
      <c r="D345" s="99"/>
      <c r="E345" s="80"/>
      <c r="F345" s="93"/>
      <c r="G345" s="94"/>
      <c r="H345" s="93"/>
      <c r="I345" s="42" t="str">
        <f t="shared" si="14"/>
        <v/>
      </c>
      <c r="J345" s="43">
        <v>4</v>
      </c>
      <c r="K345" s="35" t="e">
        <f t="shared" si="15"/>
        <v>#VALUE!</v>
      </c>
    </row>
    <row r="346" spans="2:11" x14ac:dyDescent="0.25">
      <c r="B346" s="80"/>
      <c r="C346" s="80"/>
      <c r="D346" s="99"/>
      <c r="E346" s="80"/>
      <c r="F346" s="93"/>
      <c r="G346" s="94"/>
      <c r="H346" s="93"/>
      <c r="I346" s="42" t="str">
        <f t="shared" si="14"/>
        <v/>
      </c>
      <c r="J346" s="43">
        <v>4</v>
      </c>
      <c r="K346" s="35" t="e">
        <f t="shared" si="15"/>
        <v>#VALUE!</v>
      </c>
    </row>
    <row r="347" spans="2:11" x14ac:dyDescent="0.25">
      <c r="B347" s="80"/>
      <c r="C347" s="80"/>
      <c r="D347" s="99"/>
      <c r="E347" s="80"/>
      <c r="F347" s="93"/>
      <c r="G347" s="94"/>
      <c r="H347" s="93"/>
      <c r="I347" s="42" t="str">
        <f t="shared" si="14"/>
        <v/>
      </c>
      <c r="J347" s="43">
        <v>4</v>
      </c>
      <c r="K347" s="35" t="e">
        <f t="shared" si="15"/>
        <v>#VALUE!</v>
      </c>
    </row>
    <row r="348" spans="2:11" x14ac:dyDescent="0.25">
      <c r="B348" s="80"/>
      <c r="C348" s="80"/>
      <c r="D348" s="99"/>
      <c r="E348" s="80"/>
      <c r="F348" s="93"/>
      <c r="G348" s="94"/>
      <c r="H348" s="93"/>
      <c r="I348" s="42" t="str">
        <f t="shared" si="14"/>
        <v/>
      </c>
      <c r="J348" s="43">
        <v>4</v>
      </c>
      <c r="K348" s="35" t="e">
        <f t="shared" si="15"/>
        <v>#VALUE!</v>
      </c>
    </row>
    <row r="349" spans="2:11" x14ac:dyDescent="0.25">
      <c r="B349" s="80"/>
      <c r="C349" s="80"/>
      <c r="D349" s="99"/>
      <c r="E349" s="80"/>
      <c r="F349" s="93"/>
      <c r="G349" s="94"/>
      <c r="H349" s="93"/>
      <c r="I349" s="42" t="str">
        <f t="shared" si="14"/>
        <v/>
      </c>
      <c r="J349" s="43">
        <v>4</v>
      </c>
      <c r="K349" s="35" t="e">
        <f t="shared" si="15"/>
        <v>#VALUE!</v>
      </c>
    </row>
    <row r="350" spans="2:11" x14ac:dyDescent="0.25">
      <c r="B350" s="80"/>
      <c r="C350" s="80"/>
      <c r="D350" s="99"/>
      <c r="E350" s="80"/>
      <c r="F350" s="93"/>
      <c r="G350" s="94"/>
      <c r="H350" s="93"/>
      <c r="I350" s="42" t="str">
        <f t="shared" si="14"/>
        <v/>
      </c>
      <c r="J350" s="43">
        <v>4</v>
      </c>
      <c r="K350" s="35" t="e">
        <f t="shared" si="15"/>
        <v>#VALUE!</v>
      </c>
    </row>
    <row r="351" spans="2:11" x14ac:dyDescent="0.25">
      <c r="B351" s="80"/>
      <c r="C351" s="80"/>
      <c r="D351" s="99"/>
      <c r="E351" s="80"/>
      <c r="F351" s="93"/>
      <c r="G351" s="94"/>
      <c r="H351" s="93"/>
      <c r="I351" s="42" t="str">
        <f t="shared" si="14"/>
        <v/>
      </c>
      <c r="J351" s="43">
        <v>4</v>
      </c>
      <c r="K351" s="35" t="e">
        <f t="shared" si="15"/>
        <v>#VALUE!</v>
      </c>
    </row>
    <row r="352" spans="2:11" x14ac:dyDescent="0.25">
      <c r="B352" s="80"/>
      <c r="C352" s="80"/>
      <c r="D352" s="99"/>
      <c r="E352" s="80"/>
      <c r="F352" s="93"/>
      <c r="G352" s="94"/>
      <c r="H352" s="93"/>
      <c r="I352" s="42" t="str">
        <f t="shared" si="14"/>
        <v/>
      </c>
      <c r="J352" s="43">
        <v>4</v>
      </c>
      <c r="K352" s="35" t="e">
        <f t="shared" si="15"/>
        <v>#VALUE!</v>
      </c>
    </row>
    <row r="353" spans="2:11" x14ac:dyDescent="0.25">
      <c r="B353" s="80"/>
      <c r="C353" s="80"/>
      <c r="D353" s="99"/>
      <c r="E353" s="80"/>
      <c r="F353" s="93"/>
      <c r="G353" s="94"/>
      <c r="H353" s="93"/>
      <c r="I353" s="42" t="str">
        <f t="shared" si="14"/>
        <v/>
      </c>
      <c r="J353" s="43">
        <v>4</v>
      </c>
      <c r="K353" s="35" t="e">
        <f t="shared" si="15"/>
        <v>#VALUE!</v>
      </c>
    </row>
    <row r="354" spans="2:11" x14ac:dyDescent="0.25">
      <c r="B354" s="80"/>
      <c r="C354" s="80"/>
      <c r="D354" s="99"/>
      <c r="E354" s="80"/>
      <c r="F354" s="93"/>
      <c r="G354" s="94"/>
      <c r="H354" s="93"/>
      <c r="I354" s="42" t="str">
        <f t="shared" si="14"/>
        <v/>
      </c>
      <c r="J354" s="43">
        <v>4</v>
      </c>
      <c r="K354" s="35" t="e">
        <f t="shared" si="15"/>
        <v>#VALUE!</v>
      </c>
    </row>
    <row r="355" spans="2:11" x14ac:dyDescent="0.25">
      <c r="B355" s="80"/>
      <c r="C355" s="80"/>
      <c r="D355" s="99"/>
      <c r="E355" s="80"/>
      <c r="F355" s="93"/>
      <c r="G355" s="94"/>
      <c r="H355" s="93"/>
      <c r="I355" s="42" t="str">
        <f t="shared" si="14"/>
        <v/>
      </c>
      <c r="J355" s="43">
        <v>4</v>
      </c>
      <c r="K355" s="35" t="e">
        <f t="shared" si="15"/>
        <v>#VALUE!</v>
      </c>
    </row>
    <row r="356" spans="2:11" x14ac:dyDescent="0.25">
      <c r="B356" s="80"/>
      <c r="C356" s="80"/>
      <c r="D356" s="99"/>
      <c r="E356" s="80"/>
      <c r="F356" s="93"/>
      <c r="G356" s="94"/>
      <c r="H356" s="93"/>
      <c r="I356" s="42" t="str">
        <f t="shared" si="14"/>
        <v/>
      </c>
      <c r="J356" s="43">
        <v>4</v>
      </c>
      <c r="K356" s="35" t="e">
        <f t="shared" si="15"/>
        <v>#VALUE!</v>
      </c>
    </row>
    <row r="357" spans="2:11" x14ac:dyDescent="0.25">
      <c r="B357" s="80"/>
      <c r="C357" s="80"/>
      <c r="D357" s="99"/>
      <c r="E357" s="80"/>
      <c r="F357" s="93"/>
      <c r="G357" s="94"/>
      <c r="H357" s="93"/>
      <c r="I357" s="42" t="str">
        <f t="shared" si="14"/>
        <v/>
      </c>
      <c r="J357" s="43">
        <v>4</v>
      </c>
      <c r="K357" s="35" t="e">
        <f t="shared" si="15"/>
        <v>#VALUE!</v>
      </c>
    </row>
    <row r="358" spans="2:11" x14ac:dyDescent="0.25">
      <c r="B358" s="80"/>
      <c r="C358" s="80"/>
      <c r="D358" s="99"/>
      <c r="E358" s="80"/>
      <c r="F358" s="93"/>
      <c r="G358" s="94"/>
      <c r="H358" s="93"/>
      <c r="I358" s="42" t="str">
        <f t="shared" si="14"/>
        <v/>
      </c>
      <c r="J358" s="43">
        <v>4</v>
      </c>
      <c r="K358" s="35" t="e">
        <f t="shared" si="15"/>
        <v>#VALUE!</v>
      </c>
    </row>
    <row r="359" spans="2:11" x14ac:dyDescent="0.25">
      <c r="B359" s="80"/>
      <c r="C359" s="80"/>
      <c r="D359" s="99"/>
      <c r="E359" s="80"/>
      <c r="F359" s="93"/>
      <c r="G359" s="94"/>
      <c r="H359" s="93"/>
      <c r="I359" s="42" t="str">
        <f t="shared" si="14"/>
        <v/>
      </c>
      <c r="J359" s="43">
        <v>4</v>
      </c>
      <c r="K359" s="35" t="e">
        <f t="shared" si="15"/>
        <v>#VALUE!</v>
      </c>
    </row>
    <row r="360" spans="2:11" x14ac:dyDescent="0.25">
      <c r="B360" s="80"/>
      <c r="C360" s="80"/>
      <c r="D360" s="99"/>
      <c r="E360" s="80"/>
      <c r="F360" s="93"/>
      <c r="G360" s="94"/>
      <c r="H360" s="93"/>
      <c r="I360" s="42" t="str">
        <f t="shared" si="14"/>
        <v/>
      </c>
      <c r="J360" s="43">
        <v>4</v>
      </c>
      <c r="K360" s="35" t="e">
        <f t="shared" si="15"/>
        <v>#VALUE!</v>
      </c>
    </row>
    <row r="361" spans="2:11" x14ac:dyDescent="0.25">
      <c r="B361" s="80"/>
      <c r="C361" s="80"/>
      <c r="D361" s="99"/>
      <c r="E361" s="80"/>
      <c r="F361" s="93"/>
      <c r="G361" s="94"/>
      <c r="H361" s="93"/>
      <c r="I361" s="42" t="str">
        <f t="shared" si="14"/>
        <v/>
      </c>
      <c r="J361" s="43">
        <v>4</v>
      </c>
      <c r="K361" s="35" t="e">
        <f t="shared" si="15"/>
        <v>#VALUE!</v>
      </c>
    </row>
    <row r="362" spans="2:11" x14ac:dyDescent="0.25">
      <c r="B362" s="80"/>
      <c r="C362" s="80"/>
      <c r="D362" s="99"/>
      <c r="E362" s="80"/>
      <c r="F362" s="93"/>
      <c r="G362" s="94"/>
      <c r="H362" s="93"/>
      <c r="I362" s="42" t="str">
        <f t="shared" si="14"/>
        <v/>
      </c>
      <c r="J362" s="43">
        <v>4</v>
      </c>
      <c r="K362" s="35" t="e">
        <f t="shared" si="15"/>
        <v>#VALUE!</v>
      </c>
    </row>
    <row r="363" spans="2:11" x14ac:dyDescent="0.25">
      <c r="B363" s="80"/>
      <c r="C363" s="80"/>
      <c r="D363" s="99"/>
      <c r="E363" s="80"/>
      <c r="F363" s="93"/>
      <c r="G363" s="94"/>
      <c r="H363" s="93"/>
      <c r="I363" s="42" t="str">
        <f t="shared" si="14"/>
        <v/>
      </c>
      <c r="J363" s="43">
        <v>4</v>
      </c>
      <c r="K363" s="35" t="e">
        <f t="shared" si="15"/>
        <v>#VALUE!</v>
      </c>
    </row>
    <row r="364" spans="2:11" x14ac:dyDescent="0.25">
      <c r="B364" s="80"/>
      <c r="C364" s="80"/>
      <c r="D364" s="99"/>
      <c r="E364" s="80"/>
      <c r="F364" s="93"/>
      <c r="G364" s="94"/>
      <c r="H364" s="93"/>
      <c r="I364" s="42" t="str">
        <f t="shared" si="14"/>
        <v/>
      </c>
      <c r="J364" s="43">
        <v>4</v>
      </c>
      <c r="K364" s="35" t="e">
        <f t="shared" si="15"/>
        <v>#VALUE!</v>
      </c>
    </row>
    <row r="365" spans="2:11" x14ac:dyDescent="0.25">
      <c r="B365" s="80"/>
      <c r="C365" s="80"/>
      <c r="D365" s="99"/>
      <c r="E365" s="80"/>
      <c r="F365" s="93"/>
      <c r="G365" s="94"/>
      <c r="H365" s="93"/>
      <c r="I365" s="42" t="str">
        <f t="shared" si="14"/>
        <v/>
      </c>
      <c r="J365" s="43">
        <v>4</v>
      </c>
      <c r="K365" s="35" t="e">
        <f t="shared" si="15"/>
        <v>#VALUE!</v>
      </c>
    </row>
    <row r="366" spans="2:11" x14ac:dyDescent="0.25">
      <c r="B366" s="80"/>
      <c r="C366" s="80"/>
      <c r="D366" s="99"/>
      <c r="E366" s="80"/>
      <c r="F366" s="93"/>
      <c r="G366" s="94"/>
      <c r="H366" s="93"/>
      <c r="I366" s="42" t="str">
        <f t="shared" si="14"/>
        <v/>
      </c>
      <c r="J366" s="43">
        <v>4</v>
      </c>
      <c r="K366" s="35" t="e">
        <f t="shared" si="15"/>
        <v>#VALUE!</v>
      </c>
    </row>
    <row r="367" spans="2:11" x14ac:dyDescent="0.25">
      <c r="B367" s="80"/>
      <c r="C367" s="80"/>
      <c r="D367" s="99"/>
      <c r="E367" s="80"/>
      <c r="F367" s="93"/>
      <c r="G367" s="94"/>
      <c r="H367" s="93"/>
      <c r="I367" s="42" t="str">
        <f t="shared" si="14"/>
        <v/>
      </c>
      <c r="J367" s="43">
        <v>4</v>
      </c>
      <c r="K367" s="35" t="e">
        <f t="shared" si="15"/>
        <v>#VALUE!</v>
      </c>
    </row>
    <row r="368" spans="2:11" x14ac:dyDescent="0.25">
      <c r="B368" s="80"/>
      <c r="C368" s="80"/>
      <c r="D368" s="99"/>
      <c r="E368" s="80"/>
      <c r="F368" s="93"/>
      <c r="G368" s="94"/>
      <c r="H368" s="93"/>
      <c r="I368" s="42" t="str">
        <f t="shared" si="14"/>
        <v/>
      </c>
      <c r="J368" s="43">
        <v>4</v>
      </c>
      <c r="K368" s="35" t="e">
        <f t="shared" si="15"/>
        <v>#VALUE!</v>
      </c>
    </row>
    <row r="369" spans="2:11" x14ac:dyDescent="0.25">
      <c r="B369" s="80"/>
      <c r="C369" s="80"/>
      <c r="D369" s="99"/>
      <c r="E369" s="80"/>
      <c r="F369" s="93"/>
      <c r="G369" s="94"/>
      <c r="H369" s="93"/>
      <c r="I369" s="42" t="str">
        <f t="shared" si="14"/>
        <v/>
      </c>
      <c r="J369" s="43">
        <v>4</v>
      </c>
      <c r="K369" s="35" t="e">
        <f t="shared" si="15"/>
        <v>#VALUE!</v>
      </c>
    </row>
    <row r="370" spans="2:11" x14ac:dyDescent="0.25">
      <c r="B370" s="80"/>
      <c r="C370" s="80"/>
      <c r="D370" s="99"/>
      <c r="E370" s="80"/>
      <c r="F370" s="93"/>
      <c r="G370" s="94"/>
      <c r="H370" s="93"/>
      <c r="I370" s="42" t="str">
        <f t="shared" si="14"/>
        <v/>
      </c>
      <c r="J370" s="43">
        <v>4</v>
      </c>
      <c r="K370" s="35" t="e">
        <f t="shared" si="15"/>
        <v>#VALUE!</v>
      </c>
    </row>
    <row r="371" spans="2:11" x14ac:dyDescent="0.25">
      <c r="B371" s="80"/>
      <c r="C371" s="80"/>
      <c r="D371" s="99"/>
      <c r="E371" s="80"/>
      <c r="F371" s="93"/>
      <c r="G371" s="94"/>
      <c r="H371" s="93"/>
      <c r="I371" s="42" t="str">
        <f t="shared" si="14"/>
        <v/>
      </c>
      <c r="J371" s="43">
        <v>4</v>
      </c>
      <c r="K371" s="35" t="e">
        <f t="shared" si="15"/>
        <v>#VALUE!</v>
      </c>
    </row>
    <row r="372" spans="2:11" x14ac:dyDescent="0.25">
      <c r="B372" s="80"/>
      <c r="C372" s="80"/>
      <c r="D372" s="99"/>
      <c r="E372" s="80"/>
      <c r="F372" s="93"/>
      <c r="G372" s="94"/>
      <c r="H372" s="93"/>
      <c r="I372" s="42" t="str">
        <f t="shared" si="14"/>
        <v/>
      </c>
      <c r="J372" s="43">
        <v>4</v>
      </c>
      <c r="K372" s="35" t="e">
        <f t="shared" si="15"/>
        <v>#VALUE!</v>
      </c>
    </row>
    <row r="373" spans="2:11" x14ac:dyDescent="0.25">
      <c r="B373" s="80"/>
      <c r="C373" s="80"/>
      <c r="D373" s="99"/>
      <c r="E373" s="80"/>
      <c r="F373" s="93"/>
      <c r="G373" s="94"/>
      <c r="H373" s="93"/>
      <c r="I373" s="42" t="str">
        <f t="shared" si="14"/>
        <v/>
      </c>
      <c r="J373" s="43">
        <v>4</v>
      </c>
      <c r="K373" s="35" t="e">
        <f t="shared" si="15"/>
        <v>#VALUE!</v>
      </c>
    </row>
    <row r="374" spans="2:11" x14ac:dyDescent="0.25">
      <c r="B374" s="80"/>
      <c r="C374" s="80"/>
      <c r="D374" s="99"/>
      <c r="E374" s="80"/>
      <c r="F374" s="93"/>
      <c r="G374" s="94"/>
      <c r="H374" s="93"/>
      <c r="I374" s="42" t="str">
        <f t="shared" si="14"/>
        <v/>
      </c>
      <c r="J374" s="43">
        <v>4</v>
      </c>
      <c r="K374" s="35" t="e">
        <f t="shared" si="15"/>
        <v>#VALUE!</v>
      </c>
    </row>
    <row r="375" spans="2:11" x14ac:dyDescent="0.25">
      <c r="B375" s="80"/>
      <c r="C375" s="80"/>
      <c r="D375" s="99"/>
      <c r="E375" s="80"/>
      <c r="F375" s="93"/>
      <c r="G375" s="94"/>
      <c r="H375" s="93"/>
      <c r="I375" s="42" t="str">
        <f t="shared" si="14"/>
        <v/>
      </c>
      <c r="J375" s="43">
        <v>4</v>
      </c>
      <c r="K375" s="35" t="e">
        <f t="shared" si="15"/>
        <v>#VALUE!</v>
      </c>
    </row>
    <row r="376" spans="2:11" x14ac:dyDescent="0.25">
      <c r="B376" s="80"/>
      <c r="C376" s="80"/>
      <c r="D376" s="99"/>
      <c r="E376" s="80"/>
      <c r="F376" s="93"/>
      <c r="G376" s="94"/>
      <c r="H376" s="93"/>
      <c r="I376" s="42" t="str">
        <f t="shared" si="14"/>
        <v/>
      </c>
      <c r="J376" s="43">
        <v>4</v>
      </c>
      <c r="K376" s="35" t="e">
        <f t="shared" si="15"/>
        <v>#VALUE!</v>
      </c>
    </row>
    <row r="377" spans="2:11" x14ac:dyDescent="0.25">
      <c r="B377" s="80"/>
      <c r="C377" s="80"/>
      <c r="D377" s="99"/>
      <c r="E377" s="80"/>
      <c r="F377" s="93"/>
      <c r="G377" s="94"/>
      <c r="H377" s="93"/>
      <c r="I377" s="42" t="str">
        <f t="shared" si="14"/>
        <v/>
      </c>
      <c r="J377" s="43">
        <v>4</v>
      </c>
      <c r="K377" s="35" t="e">
        <f t="shared" si="15"/>
        <v>#VALUE!</v>
      </c>
    </row>
    <row r="378" spans="2:11" x14ac:dyDescent="0.25">
      <c r="B378" s="80"/>
      <c r="C378" s="80"/>
      <c r="D378" s="99"/>
      <c r="E378" s="80"/>
      <c r="F378" s="93"/>
      <c r="G378" s="94"/>
      <c r="H378" s="93"/>
      <c r="I378" s="42" t="str">
        <f t="shared" si="14"/>
        <v/>
      </c>
      <c r="J378" s="43">
        <v>4</v>
      </c>
      <c r="K378" s="35" t="e">
        <f t="shared" si="15"/>
        <v>#VALUE!</v>
      </c>
    </row>
    <row r="379" spans="2:11" x14ac:dyDescent="0.25">
      <c r="B379" s="80"/>
      <c r="C379" s="80"/>
      <c r="D379" s="99"/>
      <c r="E379" s="80"/>
      <c r="F379" s="93"/>
      <c r="G379" s="94"/>
      <c r="H379" s="93"/>
      <c r="I379" s="42" t="str">
        <f t="shared" si="14"/>
        <v/>
      </c>
      <c r="J379" s="43">
        <v>4</v>
      </c>
      <c r="K379" s="35" t="e">
        <f t="shared" si="15"/>
        <v>#VALUE!</v>
      </c>
    </row>
    <row r="380" spans="2:11" x14ac:dyDescent="0.25">
      <c r="B380" s="80"/>
      <c r="C380" s="80"/>
      <c r="D380" s="99"/>
      <c r="E380" s="80"/>
      <c r="F380" s="93"/>
      <c r="G380" s="94"/>
      <c r="H380" s="93"/>
      <c r="I380" s="42" t="str">
        <f t="shared" si="14"/>
        <v/>
      </c>
      <c r="J380" s="43">
        <v>4</v>
      </c>
      <c r="K380" s="35" t="e">
        <f t="shared" si="15"/>
        <v>#VALUE!</v>
      </c>
    </row>
    <row r="381" spans="2:11" x14ac:dyDescent="0.25">
      <c r="B381" s="80"/>
      <c r="C381" s="80"/>
      <c r="D381" s="99"/>
      <c r="E381" s="80"/>
      <c r="F381" s="93"/>
      <c r="G381" s="94"/>
      <c r="H381" s="93"/>
      <c r="I381" s="42" t="str">
        <f t="shared" si="14"/>
        <v/>
      </c>
      <c r="J381" s="43">
        <v>4</v>
      </c>
      <c r="K381" s="35" t="e">
        <f t="shared" si="15"/>
        <v>#VALUE!</v>
      </c>
    </row>
    <row r="382" spans="2:11" x14ac:dyDescent="0.25">
      <c r="B382" s="80"/>
      <c r="C382" s="80"/>
      <c r="D382" s="99"/>
      <c r="E382" s="80"/>
      <c r="F382" s="93"/>
      <c r="G382" s="94"/>
      <c r="H382" s="93"/>
      <c r="I382" s="42" t="str">
        <f t="shared" si="14"/>
        <v/>
      </c>
      <c r="J382" s="43">
        <v>4</v>
      </c>
      <c r="K382" s="35" t="e">
        <f t="shared" si="15"/>
        <v>#VALUE!</v>
      </c>
    </row>
    <row r="383" spans="2:11" x14ac:dyDescent="0.25">
      <c r="B383" s="80"/>
      <c r="C383" s="80"/>
      <c r="D383" s="99"/>
      <c r="E383" s="80"/>
      <c r="F383" s="93"/>
      <c r="G383" s="94"/>
      <c r="H383" s="93"/>
      <c r="I383" s="42" t="str">
        <f t="shared" si="14"/>
        <v/>
      </c>
      <c r="J383" s="43">
        <v>4</v>
      </c>
      <c r="K383" s="35" t="e">
        <f t="shared" si="15"/>
        <v>#VALUE!</v>
      </c>
    </row>
    <row r="384" spans="2:11" x14ac:dyDescent="0.25">
      <c r="B384" s="80"/>
      <c r="C384" s="80"/>
      <c r="D384" s="99"/>
      <c r="E384" s="80"/>
      <c r="F384" s="93"/>
      <c r="G384" s="94"/>
      <c r="H384" s="93"/>
      <c r="I384" s="42" t="str">
        <f t="shared" si="14"/>
        <v/>
      </c>
      <c r="J384" s="43">
        <v>4</v>
      </c>
      <c r="K384" s="35" t="e">
        <f t="shared" si="15"/>
        <v>#VALUE!</v>
      </c>
    </row>
    <row r="385" spans="2:11" x14ac:dyDescent="0.25">
      <c r="B385" s="80"/>
      <c r="C385" s="80"/>
      <c r="D385" s="99"/>
      <c r="E385" s="80"/>
      <c r="F385" s="93"/>
      <c r="G385" s="94"/>
      <c r="H385" s="93"/>
      <c r="I385" s="42" t="str">
        <f t="shared" si="14"/>
        <v/>
      </c>
      <c r="J385" s="43">
        <v>4</v>
      </c>
      <c r="K385" s="35" t="e">
        <f t="shared" si="15"/>
        <v>#VALUE!</v>
      </c>
    </row>
    <row r="386" spans="2:11" x14ac:dyDescent="0.25">
      <c r="B386" s="80"/>
      <c r="C386" s="80"/>
      <c r="D386" s="99"/>
      <c r="E386" s="80"/>
      <c r="F386" s="93"/>
      <c r="G386" s="94"/>
      <c r="H386" s="93"/>
      <c r="I386" s="42" t="str">
        <f t="shared" ref="I386:I449" si="16">IF(F386&gt;0,F386/G386/H386,"")</f>
        <v/>
      </c>
      <c r="J386" s="43">
        <v>4</v>
      </c>
      <c r="K386" s="35" t="e">
        <f t="shared" ref="K386:K449" si="17">IF(I386&gt;0,I386/4,"")</f>
        <v>#VALUE!</v>
      </c>
    </row>
    <row r="387" spans="2:11" x14ac:dyDescent="0.25">
      <c r="B387" s="96"/>
      <c r="C387" s="80"/>
      <c r="D387" s="99"/>
      <c r="E387" s="80"/>
      <c r="F387" s="93"/>
      <c r="G387" s="94"/>
      <c r="H387" s="93"/>
      <c r="I387" s="42" t="str">
        <f t="shared" si="16"/>
        <v/>
      </c>
      <c r="J387" s="43">
        <v>4</v>
      </c>
      <c r="K387" s="35" t="e">
        <f t="shared" si="17"/>
        <v>#VALUE!</v>
      </c>
    </row>
    <row r="388" spans="2:11" x14ac:dyDescent="0.25">
      <c r="B388" s="80"/>
      <c r="C388" s="80"/>
      <c r="D388" s="99"/>
      <c r="E388" s="80"/>
      <c r="F388" s="93"/>
      <c r="G388" s="94"/>
      <c r="H388" s="93"/>
      <c r="I388" s="42" t="str">
        <f t="shared" si="16"/>
        <v/>
      </c>
      <c r="J388" s="43">
        <v>4</v>
      </c>
      <c r="K388" s="35" t="e">
        <f t="shared" si="17"/>
        <v>#VALUE!</v>
      </c>
    </row>
    <row r="389" spans="2:11" x14ac:dyDescent="0.25">
      <c r="B389" s="80"/>
      <c r="C389" s="80"/>
      <c r="D389" s="99"/>
      <c r="E389" s="80"/>
      <c r="F389" s="93"/>
      <c r="G389" s="94"/>
      <c r="H389" s="93"/>
      <c r="I389" s="42" t="str">
        <f t="shared" si="16"/>
        <v/>
      </c>
      <c r="J389" s="43">
        <v>4</v>
      </c>
      <c r="K389" s="35" t="e">
        <f t="shared" si="17"/>
        <v>#VALUE!</v>
      </c>
    </row>
    <row r="390" spans="2:11" x14ac:dyDescent="0.25">
      <c r="B390" s="80"/>
      <c r="C390" s="80"/>
      <c r="D390" s="99"/>
      <c r="E390" s="80"/>
      <c r="F390" s="93"/>
      <c r="G390" s="94"/>
      <c r="H390" s="93"/>
      <c r="I390" s="42" t="str">
        <f t="shared" si="16"/>
        <v/>
      </c>
      <c r="J390" s="43">
        <v>4</v>
      </c>
      <c r="K390" s="35" t="e">
        <f t="shared" si="17"/>
        <v>#VALUE!</v>
      </c>
    </row>
    <row r="391" spans="2:11" x14ac:dyDescent="0.25">
      <c r="B391" s="80"/>
      <c r="C391" s="80"/>
      <c r="D391" s="99"/>
      <c r="E391" s="80"/>
      <c r="F391" s="93"/>
      <c r="G391" s="94"/>
      <c r="H391" s="93"/>
      <c r="I391" s="42" t="str">
        <f t="shared" si="16"/>
        <v/>
      </c>
      <c r="J391" s="43">
        <v>4</v>
      </c>
      <c r="K391" s="35" t="e">
        <f t="shared" si="17"/>
        <v>#VALUE!</v>
      </c>
    </row>
    <row r="392" spans="2:11" x14ac:dyDescent="0.25">
      <c r="B392" s="80"/>
      <c r="C392" s="80"/>
      <c r="D392" s="99"/>
      <c r="E392" s="80"/>
      <c r="F392" s="93"/>
      <c r="G392" s="94"/>
      <c r="H392" s="93"/>
      <c r="I392" s="42" t="str">
        <f t="shared" si="16"/>
        <v/>
      </c>
      <c r="J392" s="43">
        <v>4</v>
      </c>
      <c r="K392" s="35" t="e">
        <f t="shared" si="17"/>
        <v>#VALUE!</v>
      </c>
    </row>
    <row r="393" spans="2:11" x14ac:dyDescent="0.25">
      <c r="B393" s="80"/>
      <c r="C393" s="80"/>
      <c r="D393" s="99"/>
      <c r="E393" s="80"/>
      <c r="F393" s="93"/>
      <c r="G393" s="94"/>
      <c r="H393" s="93"/>
      <c r="I393" s="42" t="str">
        <f t="shared" si="16"/>
        <v/>
      </c>
      <c r="J393" s="43">
        <v>4</v>
      </c>
      <c r="K393" s="35" t="e">
        <f t="shared" si="17"/>
        <v>#VALUE!</v>
      </c>
    </row>
    <row r="394" spans="2:11" x14ac:dyDescent="0.25">
      <c r="B394" s="80"/>
      <c r="C394" s="80"/>
      <c r="D394" s="99"/>
      <c r="E394" s="80"/>
      <c r="F394" s="93"/>
      <c r="G394" s="94"/>
      <c r="H394" s="93"/>
      <c r="I394" s="42" t="str">
        <f t="shared" si="16"/>
        <v/>
      </c>
      <c r="J394" s="43">
        <v>4</v>
      </c>
      <c r="K394" s="35" t="e">
        <f t="shared" si="17"/>
        <v>#VALUE!</v>
      </c>
    </row>
    <row r="395" spans="2:11" x14ac:dyDescent="0.25">
      <c r="B395" s="80"/>
      <c r="C395" s="80"/>
      <c r="D395" s="99"/>
      <c r="E395" s="80"/>
      <c r="F395" s="93"/>
      <c r="G395" s="94"/>
      <c r="H395" s="93"/>
      <c r="I395" s="42" t="str">
        <f t="shared" si="16"/>
        <v/>
      </c>
      <c r="J395" s="43">
        <v>4</v>
      </c>
      <c r="K395" s="35" t="e">
        <f t="shared" si="17"/>
        <v>#VALUE!</v>
      </c>
    </row>
    <row r="396" spans="2:11" x14ac:dyDescent="0.25">
      <c r="B396" s="80"/>
      <c r="C396" s="80"/>
      <c r="D396" s="99"/>
      <c r="E396" s="80"/>
      <c r="F396" s="93"/>
      <c r="G396" s="94"/>
      <c r="H396" s="93"/>
      <c r="I396" s="42" t="str">
        <f t="shared" si="16"/>
        <v/>
      </c>
      <c r="J396" s="43">
        <v>4</v>
      </c>
      <c r="K396" s="35" t="e">
        <f t="shared" si="17"/>
        <v>#VALUE!</v>
      </c>
    </row>
    <row r="397" spans="2:11" x14ac:dyDescent="0.25">
      <c r="B397" s="80"/>
      <c r="C397" s="80"/>
      <c r="D397" s="99"/>
      <c r="E397" s="80"/>
      <c r="F397" s="93"/>
      <c r="G397" s="94"/>
      <c r="H397" s="93"/>
      <c r="I397" s="42" t="str">
        <f t="shared" si="16"/>
        <v/>
      </c>
      <c r="J397" s="43">
        <v>4</v>
      </c>
      <c r="K397" s="35" t="e">
        <f t="shared" si="17"/>
        <v>#VALUE!</v>
      </c>
    </row>
    <row r="398" spans="2:11" x14ac:dyDescent="0.25">
      <c r="B398" s="80"/>
      <c r="C398" s="80"/>
      <c r="D398" s="99"/>
      <c r="E398" s="80"/>
      <c r="F398" s="93"/>
      <c r="G398" s="94"/>
      <c r="H398" s="93"/>
      <c r="I398" s="42" t="str">
        <f t="shared" si="16"/>
        <v/>
      </c>
      <c r="J398" s="43">
        <v>4</v>
      </c>
      <c r="K398" s="35" t="e">
        <f t="shared" si="17"/>
        <v>#VALUE!</v>
      </c>
    </row>
    <row r="399" spans="2:11" x14ac:dyDescent="0.25">
      <c r="B399" s="80"/>
      <c r="C399" s="80"/>
      <c r="D399" s="99"/>
      <c r="E399" s="80"/>
      <c r="F399" s="93"/>
      <c r="G399" s="94"/>
      <c r="H399" s="93"/>
      <c r="I399" s="42" t="str">
        <f t="shared" si="16"/>
        <v/>
      </c>
      <c r="J399" s="43">
        <v>4</v>
      </c>
      <c r="K399" s="35" t="e">
        <f t="shared" si="17"/>
        <v>#VALUE!</v>
      </c>
    </row>
    <row r="400" spans="2:11" x14ac:dyDescent="0.25">
      <c r="B400" s="80"/>
      <c r="C400" s="80"/>
      <c r="D400" s="99"/>
      <c r="E400" s="80"/>
      <c r="F400" s="93"/>
      <c r="G400" s="94"/>
      <c r="H400" s="93"/>
      <c r="I400" s="42" t="str">
        <f t="shared" si="16"/>
        <v/>
      </c>
      <c r="J400" s="43">
        <v>4</v>
      </c>
      <c r="K400" s="35" t="e">
        <f t="shared" si="17"/>
        <v>#VALUE!</v>
      </c>
    </row>
    <row r="401" spans="2:11" x14ac:dyDescent="0.25">
      <c r="B401" s="80"/>
      <c r="C401" s="80"/>
      <c r="D401" s="99"/>
      <c r="E401" s="80"/>
      <c r="F401" s="93"/>
      <c r="G401" s="94"/>
      <c r="H401" s="93"/>
      <c r="I401" s="42" t="str">
        <f t="shared" si="16"/>
        <v/>
      </c>
      <c r="J401" s="43">
        <v>4</v>
      </c>
      <c r="K401" s="35" t="e">
        <f t="shared" si="17"/>
        <v>#VALUE!</v>
      </c>
    </row>
    <row r="402" spans="2:11" x14ac:dyDescent="0.25">
      <c r="B402" s="80"/>
      <c r="C402" s="80"/>
      <c r="D402" s="99"/>
      <c r="E402" s="80"/>
      <c r="F402" s="93"/>
      <c r="G402" s="94"/>
      <c r="H402" s="93"/>
      <c r="I402" s="42" t="str">
        <f t="shared" si="16"/>
        <v/>
      </c>
      <c r="J402" s="43">
        <v>4</v>
      </c>
      <c r="K402" s="35" t="e">
        <f t="shared" si="17"/>
        <v>#VALUE!</v>
      </c>
    </row>
    <row r="403" spans="2:11" x14ac:dyDescent="0.25">
      <c r="B403" s="80"/>
      <c r="C403" s="80"/>
      <c r="D403" s="99"/>
      <c r="E403" s="80"/>
      <c r="F403" s="93"/>
      <c r="G403" s="94"/>
      <c r="H403" s="93"/>
      <c r="I403" s="42" t="str">
        <f t="shared" si="16"/>
        <v/>
      </c>
      <c r="J403" s="43">
        <v>4</v>
      </c>
      <c r="K403" s="35" t="e">
        <f t="shared" si="17"/>
        <v>#VALUE!</v>
      </c>
    </row>
    <row r="404" spans="2:11" x14ac:dyDescent="0.25">
      <c r="B404" s="80"/>
      <c r="C404" s="80"/>
      <c r="D404" s="99"/>
      <c r="E404" s="80"/>
      <c r="F404" s="93"/>
      <c r="G404" s="94"/>
      <c r="H404" s="93"/>
      <c r="I404" s="42" t="str">
        <f t="shared" si="16"/>
        <v/>
      </c>
      <c r="J404" s="43">
        <v>4</v>
      </c>
      <c r="K404" s="35" t="e">
        <f t="shared" si="17"/>
        <v>#VALUE!</v>
      </c>
    </row>
    <row r="405" spans="2:11" x14ac:dyDescent="0.25">
      <c r="B405" s="80"/>
      <c r="C405" s="80"/>
      <c r="D405" s="99"/>
      <c r="E405" s="80"/>
      <c r="F405" s="93"/>
      <c r="G405" s="94"/>
      <c r="H405" s="93"/>
      <c r="I405" s="42" t="str">
        <f t="shared" si="16"/>
        <v/>
      </c>
      <c r="J405" s="43">
        <v>4</v>
      </c>
      <c r="K405" s="35" t="e">
        <f t="shared" si="17"/>
        <v>#VALUE!</v>
      </c>
    </row>
    <row r="406" spans="2:11" x14ac:dyDescent="0.25">
      <c r="B406" s="80"/>
      <c r="C406" s="80"/>
      <c r="D406" s="99"/>
      <c r="E406" s="80"/>
      <c r="F406" s="93"/>
      <c r="G406" s="94"/>
      <c r="H406" s="93"/>
      <c r="I406" s="42" t="str">
        <f t="shared" si="16"/>
        <v/>
      </c>
      <c r="J406" s="43">
        <v>4</v>
      </c>
      <c r="K406" s="35" t="e">
        <f t="shared" si="17"/>
        <v>#VALUE!</v>
      </c>
    </row>
    <row r="407" spans="2:11" x14ac:dyDescent="0.25">
      <c r="B407" s="80"/>
      <c r="C407" s="80"/>
      <c r="D407" s="99"/>
      <c r="E407" s="80"/>
      <c r="F407" s="93"/>
      <c r="G407" s="94"/>
      <c r="H407" s="93"/>
      <c r="I407" s="42" t="str">
        <f t="shared" si="16"/>
        <v/>
      </c>
      <c r="J407" s="43">
        <v>4</v>
      </c>
      <c r="K407" s="35" t="e">
        <f t="shared" si="17"/>
        <v>#VALUE!</v>
      </c>
    </row>
    <row r="408" spans="2:11" x14ac:dyDescent="0.25">
      <c r="B408" s="80"/>
      <c r="C408" s="80"/>
      <c r="D408" s="99"/>
      <c r="E408" s="80"/>
      <c r="F408" s="93"/>
      <c r="G408" s="94"/>
      <c r="H408" s="93"/>
      <c r="I408" s="42" t="str">
        <f t="shared" si="16"/>
        <v/>
      </c>
      <c r="J408" s="43">
        <v>4</v>
      </c>
      <c r="K408" s="35" t="e">
        <f t="shared" si="17"/>
        <v>#VALUE!</v>
      </c>
    </row>
    <row r="409" spans="2:11" x14ac:dyDescent="0.25">
      <c r="B409" s="80"/>
      <c r="C409" s="80"/>
      <c r="D409" s="99"/>
      <c r="E409" s="80"/>
      <c r="F409" s="93"/>
      <c r="G409" s="94"/>
      <c r="H409" s="93"/>
      <c r="I409" s="42" t="str">
        <f t="shared" si="16"/>
        <v/>
      </c>
      <c r="J409" s="43">
        <v>4</v>
      </c>
      <c r="K409" s="35" t="e">
        <f t="shared" si="17"/>
        <v>#VALUE!</v>
      </c>
    </row>
    <row r="410" spans="2:11" x14ac:dyDescent="0.25">
      <c r="B410" s="80"/>
      <c r="C410" s="80"/>
      <c r="D410" s="99"/>
      <c r="E410" s="80"/>
      <c r="F410" s="93"/>
      <c r="G410" s="94"/>
      <c r="H410" s="93"/>
      <c r="I410" s="42" t="str">
        <f t="shared" si="16"/>
        <v/>
      </c>
      <c r="J410" s="43">
        <v>4</v>
      </c>
      <c r="K410" s="35" t="e">
        <f t="shared" si="17"/>
        <v>#VALUE!</v>
      </c>
    </row>
    <row r="411" spans="2:11" x14ac:dyDescent="0.25">
      <c r="B411" s="80"/>
      <c r="C411" s="80"/>
      <c r="D411" s="99"/>
      <c r="E411" s="80"/>
      <c r="F411" s="93"/>
      <c r="G411" s="94"/>
      <c r="H411" s="93"/>
      <c r="I411" s="42" t="str">
        <f t="shared" si="16"/>
        <v/>
      </c>
      <c r="J411" s="43">
        <v>4</v>
      </c>
      <c r="K411" s="35" t="e">
        <f t="shared" si="17"/>
        <v>#VALUE!</v>
      </c>
    </row>
    <row r="412" spans="2:11" x14ac:dyDescent="0.25">
      <c r="B412" s="80"/>
      <c r="C412" s="80"/>
      <c r="D412" s="99"/>
      <c r="E412" s="80"/>
      <c r="F412" s="93"/>
      <c r="G412" s="94"/>
      <c r="H412" s="93"/>
      <c r="I412" s="42" t="str">
        <f t="shared" si="16"/>
        <v/>
      </c>
      <c r="J412" s="43">
        <v>4</v>
      </c>
      <c r="K412" s="35" t="e">
        <f t="shared" si="17"/>
        <v>#VALUE!</v>
      </c>
    </row>
    <row r="413" spans="2:11" x14ac:dyDescent="0.25">
      <c r="B413" s="80"/>
      <c r="C413" s="80"/>
      <c r="D413" s="99"/>
      <c r="E413" s="80"/>
      <c r="F413" s="93"/>
      <c r="G413" s="94"/>
      <c r="H413" s="93"/>
      <c r="I413" s="42" t="str">
        <f t="shared" si="16"/>
        <v/>
      </c>
      <c r="J413" s="43">
        <v>4</v>
      </c>
      <c r="K413" s="35" t="e">
        <f t="shared" si="17"/>
        <v>#VALUE!</v>
      </c>
    </row>
    <row r="414" spans="2:11" x14ac:dyDescent="0.25">
      <c r="B414" s="80"/>
      <c r="C414" s="80"/>
      <c r="D414" s="99"/>
      <c r="E414" s="80"/>
      <c r="F414" s="93"/>
      <c r="G414" s="94"/>
      <c r="H414" s="93"/>
      <c r="I414" s="42" t="str">
        <f t="shared" si="16"/>
        <v/>
      </c>
      <c r="J414" s="43">
        <v>4</v>
      </c>
      <c r="K414" s="35" t="e">
        <f t="shared" si="17"/>
        <v>#VALUE!</v>
      </c>
    </row>
    <row r="415" spans="2:11" x14ac:dyDescent="0.25">
      <c r="B415" s="80"/>
      <c r="C415" s="80"/>
      <c r="D415" s="99"/>
      <c r="E415" s="80"/>
      <c r="F415" s="93"/>
      <c r="G415" s="94"/>
      <c r="H415" s="93"/>
      <c r="I415" s="42" t="str">
        <f t="shared" si="16"/>
        <v/>
      </c>
      <c r="J415" s="43">
        <v>4</v>
      </c>
      <c r="K415" s="35" t="e">
        <f t="shared" si="17"/>
        <v>#VALUE!</v>
      </c>
    </row>
    <row r="416" spans="2:11" x14ac:dyDescent="0.25">
      <c r="B416" s="80"/>
      <c r="C416" s="80"/>
      <c r="D416" s="99"/>
      <c r="E416" s="80"/>
      <c r="F416" s="93"/>
      <c r="G416" s="94"/>
      <c r="H416" s="93"/>
      <c r="I416" s="42" t="str">
        <f t="shared" si="16"/>
        <v/>
      </c>
      <c r="J416" s="43">
        <v>4</v>
      </c>
      <c r="K416" s="35" t="e">
        <f t="shared" si="17"/>
        <v>#VALUE!</v>
      </c>
    </row>
    <row r="417" spans="2:11" x14ac:dyDescent="0.25">
      <c r="B417" s="80"/>
      <c r="C417" s="80"/>
      <c r="D417" s="99"/>
      <c r="E417" s="80"/>
      <c r="F417" s="93"/>
      <c r="G417" s="94"/>
      <c r="H417" s="93"/>
      <c r="I417" s="42" t="str">
        <f t="shared" si="16"/>
        <v/>
      </c>
      <c r="J417" s="43">
        <v>4</v>
      </c>
      <c r="K417" s="35" t="e">
        <f t="shared" si="17"/>
        <v>#VALUE!</v>
      </c>
    </row>
    <row r="418" spans="2:11" x14ac:dyDescent="0.25">
      <c r="B418" s="80"/>
      <c r="C418" s="80"/>
      <c r="D418" s="99"/>
      <c r="E418" s="80"/>
      <c r="F418" s="93"/>
      <c r="G418" s="94"/>
      <c r="H418" s="93"/>
      <c r="I418" s="42" t="str">
        <f t="shared" si="16"/>
        <v/>
      </c>
      <c r="J418" s="43">
        <v>4</v>
      </c>
      <c r="K418" s="35" t="e">
        <f t="shared" si="17"/>
        <v>#VALUE!</v>
      </c>
    </row>
    <row r="419" spans="2:11" x14ac:dyDescent="0.25">
      <c r="B419" s="80"/>
      <c r="C419" s="80"/>
      <c r="D419" s="99"/>
      <c r="E419" s="80"/>
      <c r="F419" s="93"/>
      <c r="G419" s="94"/>
      <c r="H419" s="93"/>
      <c r="I419" s="42" t="str">
        <f t="shared" si="16"/>
        <v/>
      </c>
      <c r="J419" s="43">
        <v>4</v>
      </c>
      <c r="K419" s="35" t="e">
        <f t="shared" si="17"/>
        <v>#VALUE!</v>
      </c>
    </row>
    <row r="420" spans="2:11" x14ac:dyDescent="0.25">
      <c r="B420" s="80"/>
      <c r="C420" s="80"/>
      <c r="D420" s="99"/>
      <c r="E420" s="80"/>
      <c r="F420" s="93"/>
      <c r="G420" s="94"/>
      <c r="H420" s="93"/>
      <c r="I420" s="42" t="str">
        <f t="shared" si="16"/>
        <v/>
      </c>
      <c r="J420" s="43">
        <v>4</v>
      </c>
      <c r="K420" s="35" t="e">
        <f t="shared" si="17"/>
        <v>#VALUE!</v>
      </c>
    </row>
    <row r="421" spans="2:11" x14ac:dyDescent="0.25">
      <c r="B421" s="80"/>
      <c r="C421" s="80"/>
      <c r="D421" s="99"/>
      <c r="E421" s="80"/>
      <c r="F421" s="93"/>
      <c r="G421" s="94"/>
      <c r="H421" s="93"/>
      <c r="I421" s="42" t="str">
        <f t="shared" si="16"/>
        <v/>
      </c>
      <c r="J421" s="43">
        <v>4</v>
      </c>
      <c r="K421" s="35" t="e">
        <f t="shared" si="17"/>
        <v>#VALUE!</v>
      </c>
    </row>
    <row r="422" spans="2:11" x14ac:dyDescent="0.25">
      <c r="B422" s="80"/>
      <c r="C422" s="80"/>
      <c r="D422" s="99"/>
      <c r="E422" s="80"/>
      <c r="F422" s="93"/>
      <c r="G422" s="94"/>
      <c r="H422" s="93"/>
      <c r="I422" s="42" t="str">
        <f t="shared" si="16"/>
        <v/>
      </c>
      <c r="J422" s="43">
        <v>4</v>
      </c>
      <c r="K422" s="35" t="e">
        <f t="shared" si="17"/>
        <v>#VALUE!</v>
      </c>
    </row>
    <row r="423" spans="2:11" x14ac:dyDescent="0.25">
      <c r="B423" s="80"/>
      <c r="C423" s="80"/>
      <c r="D423" s="99"/>
      <c r="E423" s="80"/>
      <c r="F423" s="93"/>
      <c r="G423" s="94"/>
      <c r="H423" s="93"/>
      <c r="I423" s="42" t="str">
        <f t="shared" si="16"/>
        <v/>
      </c>
      <c r="J423" s="43">
        <v>4</v>
      </c>
      <c r="K423" s="35" t="e">
        <f t="shared" si="17"/>
        <v>#VALUE!</v>
      </c>
    </row>
    <row r="424" spans="2:11" x14ac:dyDescent="0.25">
      <c r="B424" s="80"/>
      <c r="C424" s="80"/>
      <c r="D424" s="99"/>
      <c r="E424" s="80"/>
      <c r="F424" s="93"/>
      <c r="G424" s="94"/>
      <c r="H424" s="93"/>
      <c r="I424" s="42" t="str">
        <f t="shared" si="16"/>
        <v/>
      </c>
      <c r="J424" s="43">
        <v>4</v>
      </c>
      <c r="K424" s="35" t="e">
        <f t="shared" si="17"/>
        <v>#VALUE!</v>
      </c>
    </row>
    <row r="425" spans="2:11" x14ac:dyDescent="0.25">
      <c r="B425" s="80"/>
      <c r="C425" s="80"/>
      <c r="D425" s="99"/>
      <c r="E425" s="80"/>
      <c r="F425" s="93"/>
      <c r="G425" s="94"/>
      <c r="H425" s="93"/>
      <c r="I425" s="42" t="str">
        <f t="shared" si="16"/>
        <v/>
      </c>
      <c r="J425" s="43">
        <v>4</v>
      </c>
      <c r="K425" s="35" t="e">
        <f t="shared" si="17"/>
        <v>#VALUE!</v>
      </c>
    </row>
    <row r="426" spans="2:11" x14ac:dyDescent="0.25">
      <c r="B426" s="80"/>
      <c r="C426" s="80"/>
      <c r="D426" s="99"/>
      <c r="E426" s="80"/>
      <c r="F426" s="93"/>
      <c r="G426" s="94"/>
      <c r="H426" s="93"/>
      <c r="I426" s="42" t="str">
        <f t="shared" si="16"/>
        <v/>
      </c>
      <c r="J426" s="43">
        <v>4</v>
      </c>
      <c r="K426" s="35" t="e">
        <f t="shared" si="17"/>
        <v>#VALUE!</v>
      </c>
    </row>
    <row r="427" spans="2:11" x14ac:dyDescent="0.25">
      <c r="B427" s="80"/>
      <c r="C427" s="80"/>
      <c r="D427" s="99"/>
      <c r="E427" s="80"/>
      <c r="F427" s="93"/>
      <c r="G427" s="94"/>
      <c r="H427" s="93"/>
      <c r="I427" s="42" t="str">
        <f t="shared" si="16"/>
        <v/>
      </c>
      <c r="J427" s="43">
        <v>4</v>
      </c>
      <c r="K427" s="35" t="e">
        <f t="shared" si="17"/>
        <v>#VALUE!</v>
      </c>
    </row>
    <row r="428" spans="2:11" x14ac:dyDescent="0.25">
      <c r="B428" s="80"/>
      <c r="C428" s="80"/>
      <c r="D428" s="99"/>
      <c r="E428" s="80"/>
      <c r="F428" s="93"/>
      <c r="G428" s="94"/>
      <c r="H428" s="93"/>
      <c r="I428" s="42" t="str">
        <f t="shared" si="16"/>
        <v/>
      </c>
      <c r="J428" s="43">
        <v>4</v>
      </c>
      <c r="K428" s="35" t="e">
        <f t="shared" si="17"/>
        <v>#VALUE!</v>
      </c>
    </row>
    <row r="429" spans="2:11" x14ac:dyDescent="0.25">
      <c r="B429" s="80"/>
      <c r="C429" s="80"/>
      <c r="D429" s="99"/>
      <c r="E429" s="80"/>
      <c r="F429" s="93"/>
      <c r="G429" s="94"/>
      <c r="H429" s="93"/>
      <c r="I429" s="42" t="str">
        <f t="shared" si="16"/>
        <v/>
      </c>
      <c r="J429" s="43">
        <v>4</v>
      </c>
      <c r="K429" s="35" t="e">
        <f t="shared" si="17"/>
        <v>#VALUE!</v>
      </c>
    </row>
    <row r="430" spans="2:11" x14ac:dyDescent="0.25">
      <c r="B430" s="80"/>
      <c r="C430" s="80"/>
      <c r="D430" s="99"/>
      <c r="E430" s="80"/>
      <c r="F430" s="93"/>
      <c r="G430" s="94"/>
      <c r="H430" s="93"/>
      <c r="I430" s="42" t="str">
        <f t="shared" si="16"/>
        <v/>
      </c>
      <c r="J430" s="43">
        <v>4</v>
      </c>
      <c r="K430" s="35" t="e">
        <f t="shared" si="17"/>
        <v>#VALUE!</v>
      </c>
    </row>
    <row r="431" spans="2:11" x14ac:dyDescent="0.25">
      <c r="B431" s="80"/>
      <c r="C431" s="80"/>
      <c r="D431" s="99"/>
      <c r="E431" s="80"/>
      <c r="F431" s="93"/>
      <c r="G431" s="94"/>
      <c r="H431" s="93"/>
      <c r="I431" s="42" t="str">
        <f t="shared" si="16"/>
        <v/>
      </c>
      <c r="J431" s="43">
        <v>4</v>
      </c>
      <c r="K431" s="35" t="e">
        <f t="shared" si="17"/>
        <v>#VALUE!</v>
      </c>
    </row>
    <row r="432" spans="2:11" x14ac:dyDescent="0.25">
      <c r="B432" s="80"/>
      <c r="C432" s="80"/>
      <c r="D432" s="99"/>
      <c r="E432" s="80"/>
      <c r="F432" s="93"/>
      <c r="G432" s="94"/>
      <c r="H432" s="93"/>
      <c r="I432" s="42" t="str">
        <f t="shared" si="16"/>
        <v/>
      </c>
      <c r="J432" s="43">
        <v>4</v>
      </c>
      <c r="K432" s="35" t="e">
        <f t="shared" si="17"/>
        <v>#VALUE!</v>
      </c>
    </row>
    <row r="433" spans="2:11" x14ac:dyDescent="0.25">
      <c r="B433" s="80"/>
      <c r="C433" s="80"/>
      <c r="D433" s="99"/>
      <c r="E433" s="80"/>
      <c r="F433" s="93"/>
      <c r="G433" s="94"/>
      <c r="H433" s="93"/>
      <c r="I433" s="42" t="str">
        <f t="shared" si="16"/>
        <v/>
      </c>
      <c r="J433" s="43">
        <v>4</v>
      </c>
      <c r="K433" s="35" t="e">
        <f t="shared" si="17"/>
        <v>#VALUE!</v>
      </c>
    </row>
    <row r="434" spans="2:11" x14ac:dyDescent="0.25">
      <c r="B434" s="80"/>
      <c r="C434" s="80"/>
      <c r="D434" s="99"/>
      <c r="E434" s="80"/>
      <c r="F434" s="93"/>
      <c r="G434" s="94"/>
      <c r="H434" s="93"/>
      <c r="I434" s="42" t="str">
        <f t="shared" si="16"/>
        <v/>
      </c>
      <c r="J434" s="43">
        <v>4</v>
      </c>
      <c r="K434" s="35" t="e">
        <f t="shared" si="17"/>
        <v>#VALUE!</v>
      </c>
    </row>
    <row r="435" spans="2:11" x14ac:dyDescent="0.25">
      <c r="B435" s="80"/>
      <c r="C435" s="80"/>
      <c r="D435" s="99"/>
      <c r="E435" s="80"/>
      <c r="F435" s="93"/>
      <c r="G435" s="94"/>
      <c r="H435" s="93"/>
      <c r="I435" s="42" t="str">
        <f t="shared" si="16"/>
        <v/>
      </c>
      <c r="J435" s="43">
        <v>4</v>
      </c>
      <c r="K435" s="35" t="e">
        <f t="shared" si="17"/>
        <v>#VALUE!</v>
      </c>
    </row>
    <row r="436" spans="2:11" x14ac:dyDescent="0.25">
      <c r="B436" s="80"/>
      <c r="C436" s="80"/>
      <c r="D436" s="99"/>
      <c r="E436" s="80"/>
      <c r="F436" s="93"/>
      <c r="G436" s="94"/>
      <c r="H436" s="93"/>
      <c r="I436" s="42" t="str">
        <f t="shared" si="16"/>
        <v/>
      </c>
      <c r="J436" s="43">
        <v>4</v>
      </c>
      <c r="K436" s="35" t="e">
        <f t="shared" si="17"/>
        <v>#VALUE!</v>
      </c>
    </row>
    <row r="437" spans="2:11" x14ac:dyDescent="0.25">
      <c r="B437" s="80"/>
      <c r="C437" s="80"/>
      <c r="D437" s="99"/>
      <c r="E437" s="80"/>
      <c r="F437" s="93"/>
      <c r="G437" s="94"/>
      <c r="H437" s="93"/>
      <c r="I437" s="42" t="str">
        <f t="shared" si="16"/>
        <v/>
      </c>
      <c r="J437" s="43">
        <v>4</v>
      </c>
      <c r="K437" s="35" t="e">
        <f t="shared" si="17"/>
        <v>#VALUE!</v>
      </c>
    </row>
    <row r="438" spans="2:11" x14ac:dyDescent="0.25">
      <c r="B438" s="80"/>
      <c r="C438" s="80"/>
      <c r="D438" s="99"/>
      <c r="E438" s="80"/>
      <c r="F438" s="93"/>
      <c r="G438" s="94"/>
      <c r="H438" s="93"/>
      <c r="I438" s="42" t="str">
        <f t="shared" si="16"/>
        <v/>
      </c>
      <c r="J438" s="43">
        <v>4</v>
      </c>
      <c r="K438" s="35" t="e">
        <f t="shared" si="17"/>
        <v>#VALUE!</v>
      </c>
    </row>
    <row r="439" spans="2:11" x14ac:dyDescent="0.25">
      <c r="B439" s="80"/>
      <c r="C439" s="80"/>
      <c r="D439" s="99"/>
      <c r="E439" s="80"/>
      <c r="F439" s="93"/>
      <c r="G439" s="94"/>
      <c r="H439" s="93"/>
      <c r="I439" s="42" t="str">
        <f t="shared" si="16"/>
        <v/>
      </c>
      <c r="J439" s="43">
        <v>4</v>
      </c>
      <c r="K439" s="35" t="e">
        <f t="shared" si="17"/>
        <v>#VALUE!</v>
      </c>
    </row>
    <row r="440" spans="2:11" x14ac:dyDescent="0.25">
      <c r="B440" s="80"/>
      <c r="C440" s="80"/>
      <c r="D440" s="99"/>
      <c r="E440" s="80"/>
      <c r="F440" s="93"/>
      <c r="G440" s="94"/>
      <c r="H440" s="93"/>
      <c r="I440" s="42" t="str">
        <f t="shared" si="16"/>
        <v/>
      </c>
      <c r="J440" s="43">
        <v>4</v>
      </c>
      <c r="K440" s="35" t="e">
        <f t="shared" si="17"/>
        <v>#VALUE!</v>
      </c>
    </row>
    <row r="441" spans="2:11" x14ac:dyDescent="0.25">
      <c r="B441" s="80"/>
      <c r="C441" s="80"/>
      <c r="D441" s="99"/>
      <c r="E441" s="80"/>
      <c r="F441" s="93"/>
      <c r="G441" s="94"/>
      <c r="H441" s="93"/>
      <c r="I441" s="42" t="str">
        <f t="shared" si="16"/>
        <v/>
      </c>
      <c r="J441" s="43">
        <v>4</v>
      </c>
      <c r="K441" s="35" t="e">
        <f t="shared" si="17"/>
        <v>#VALUE!</v>
      </c>
    </row>
    <row r="442" spans="2:11" x14ac:dyDescent="0.25">
      <c r="B442" s="80"/>
      <c r="C442" s="80"/>
      <c r="D442" s="99"/>
      <c r="E442" s="80"/>
      <c r="F442" s="93"/>
      <c r="G442" s="94"/>
      <c r="H442" s="93"/>
      <c r="I442" s="42" t="str">
        <f t="shared" si="16"/>
        <v/>
      </c>
      <c r="J442" s="43">
        <v>4</v>
      </c>
      <c r="K442" s="35" t="e">
        <f t="shared" si="17"/>
        <v>#VALUE!</v>
      </c>
    </row>
    <row r="443" spans="2:11" x14ac:dyDescent="0.25">
      <c r="B443" s="80"/>
      <c r="C443" s="80"/>
      <c r="D443" s="99"/>
      <c r="E443" s="80"/>
      <c r="F443" s="93"/>
      <c r="G443" s="94"/>
      <c r="H443" s="93"/>
      <c r="I443" s="42" t="str">
        <f t="shared" si="16"/>
        <v/>
      </c>
      <c r="J443" s="43">
        <v>4</v>
      </c>
      <c r="K443" s="35" t="e">
        <f t="shared" si="17"/>
        <v>#VALUE!</v>
      </c>
    </row>
    <row r="444" spans="2:11" x14ac:dyDescent="0.25">
      <c r="B444" s="80"/>
      <c r="C444" s="80"/>
      <c r="D444" s="99"/>
      <c r="E444" s="80"/>
      <c r="F444" s="93"/>
      <c r="G444" s="94"/>
      <c r="H444" s="93"/>
      <c r="I444" s="42" t="str">
        <f t="shared" si="16"/>
        <v/>
      </c>
      <c r="J444" s="43">
        <v>4</v>
      </c>
      <c r="K444" s="35" t="e">
        <f t="shared" si="17"/>
        <v>#VALUE!</v>
      </c>
    </row>
    <row r="445" spans="2:11" x14ac:dyDescent="0.25">
      <c r="B445" s="80"/>
      <c r="C445" s="80"/>
      <c r="D445" s="99"/>
      <c r="E445" s="80"/>
      <c r="F445" s="93"/>
      <c r="G445" s="94"/>
      <c r="H445" s="93"/>
      <c r="I445" s="42" t="str">
        <f t="shared" si="16"/>
        <v/>
      </c>
      <c r="J445" s="43">
        <v>4</v>
      </c>
      <c r="K445" s="35" t="e">
        <f t="shared" si="17"/>
        <v>#VALUE!</v>
      </c>
    </row>
    <row r="446" spans="2:11" x14ac:dyDescent="0.25">
      <c r="B446" s="80"/>
      <c r="C446" s="80"/>
      <c r="D446" s="99"/>
      <c r="E446" s="80"/>
      <c r="F446" s="93"/>
      <c r="G446" s="94"/>
      <c r="H446" s="93"/>
      <c r="I446" s="42" t="str">
        <f t="shared" si="16"/>
        <v/>
      </c>
      <c r="J446" s="43">
        <v>4</v>
      </c>
      <c r="K446" s="35" t="e">
        <f t="shared" si="17"/>
        <v>#VALUE!</v>
      </c>
    </row>
    <row r="447" spans="2:11" x14ac:dyDescent="0.25">
      <c r="B447" s="80"/>
      <c r="C447" s="80"/>
      <c r="D447" s="99"/>
      <c r="E447" s="80"/>
      <c r="F447" s="93"/>
      <c r="G447" s="94"/>
      <c r="H447" s="93"/>
      <c r="I447" s="42" t="str">
        <f t="shared" si="16"/>
        <v/>
      </c>
      <c r="J447" s="43">
        <v>4</v>
      </c>
      <c r="K447" s="35" t="e">
        <f t="shared" si="17"/>
        <v>#VALUE!</v>
      </c>
    </row>
    <row r="448" spans="2:11" x14ac:dyDescent="0.25">
      <c r="B448" s="80"/>
      <c r="C448" s="80"/>
      <c r="D448" s="99"/>
      <c r="E448" s="80"/>
      <c r="F448" s="93"/>
      <c r="G448" s="94"/>
      <c r="H448" s="93"/>
      <c r="I448" s="42" t="str">
        <f t="shared" si="16"/>
        <v/>
      </c>
      <c r="J448" s="43">
        <v>4</v>
      </c>
      <c r="K448" s="35" t="e">
        <f t="shared" si="17"/>
        <v>#VALUE!</v>
      </c>
    </row>
    <row r="449" spans="2:11" x14ac:dyDescent="0.25">
      <c r="B449" s="80"/>
      <c r="C449" s="80"/>
      <c r="D449" s="99"/>
      <c r="E449" s="80"/>
      <c r="F449" s="93"/>
      <c r="G449" s="94"/>
      <c r="H449" s="93"/>
      <c r="I449" s="42" t="str">
        <f t="shared" si="16"/>
        <v/>
      </c>
      <c r="J449" s="43">
        <v>4</v>
      </c>
      <c r="K449" s="35" t="e">
        <f t="shared" si="17"/>
        <v>#VALUE!</v>
      </c>
    </row>
    <row r="450" spans="2:11" x14ac:dyDescent="0.25">
      <c r="B450" s="17"/>
      <c r="C450" s="17"/>
      <c r="D450" s="97"/>
      <c r="E450" s="17"/>
      <c r="F450" s="1"/>
      <c r="G450" s="2"/>
      <c r="H450" s="3"/>
      <c r="I450" s="42" t="str">
        <f t="shared" ref="I450" si="18">IF(F450&gt;0,F450/G450/H450,"")</f>
        <v/>
      </c>
      <c r="J450" s="43">
        <v>4</v>
      </c>
      <c r="K450" s="35" t="e">
        <f t="shared" ref="K450" si="19">IF(I450&gt;0,I450/4,"")</f>
        <v>#VALUE!</v>
      </c>
    </row>
    <row r="451" spans="2:11" x14ac:dyDescent="0.25">
      <c r="B451" s="17"/>
      <c r="C451" s="17"/>
      <c r="D451" s="97"/>
      <c r="E451" s="17"/>
      <c r="F451" s="1"/>
      <c r="G451" s="2"/>
      <c r="H451" s="3"/>
      <c r="I451" s="42" t="str">
        <f t="shared" ref="I451:I466" si="20">IF(F451&gt;0,F451/G451/H451,"")</f>
        <v/>
      </c>
      <c r="J451" s="43">
        <v>4</v>
      </c>
      <c r="K451" s="35" t="e">
        <f t="shared" ref="K451:K466" si="21">IF(I451&gt;0,I451/4,"")</f>
        <v>#VALUE!</v>
      </c>
    </row>
    <row r="452" spans="2:11" x14ac:dyDescent="0.25">
      <c r="B452" s="17"/>
      <c r="C452" s="17"/>
      <c r="D452" s="97"/>
      <c r="E452" s="17"/>
      <c r="F452" s="1"/>
      <c r="G452" s="2"/>
      <c r="H452" s="3"/>
      <c r="I452" s="42" t="str">
        <f t="shared" si="20"/>
        <v/>
      </c>
      <c r="J452" s="43">
        <v>4</v>
      </c>
      <c r="K452" s="35" t="e">
        <f t="shared" si="21"/>
        <v>#VALUE!</v>
      </c>
    </row>
    <row r="453" spans="2:11" x14ac:dyDescent="0.25">
      <c r="B453" s="17"/>
      <c r="C453" s="17"/>
      <c r="D453" s="97"/>
      <c r="E453" s="17"/>
      <c r="F453" s="1"/>
      <c r="G453" s="2"/>
      <c r="H453" s="3"/>
      <c r="I453" s="42" t="str">
        <f t="shared" si="20"/>
        <v/>
      </c>
      <c r="J453" s="43">
        <v>4</v>
      </c>
      <c r="K453" s="35" t="e">
        <f t="shared" si="21"/>
        <v>#VALUE!</v>
      </c>
    </row>
    <row r="454" spans="2:11" x14ac:dyDescent="0.25">
      <c r="B454" s="17"/>
      <c r="C454" s="17"/>
      <c r="D454" s="97"/>
      <c r="E454" s="17"/>
      <c r="F454" s="1"/>
      <c r="G454" s="2"/>
      <c r="H454" s="3"/>
      <c r="I454" s="42" t="str">
        <f t="shared" si="20"/>
        <v/>
      </c>
      <c r="J454" s="43">
        <v>4</v>
      </c>
      <c r="K454" s="35" t="e">
        <f t="shared" si="21"/>
        <v>#VALUE!</v>
      </c>
    </row>
    <row r="455" spans="2:11" x14ac:dyDescent="0.25">
      <c r="B455" s="17"/>
      <c r="C455" s="17"/>
      <c r="D455" s="97"/>
      <c r="E455" s="17"/>
      <c r="F455" s="1"/>
      <c r="G455" s="2"/>
      <c r="H455" s="3"/>
      <c r="I455" s="42" t="str">
        <f t="shared" si="20"/>
        <v/>
      </c>
      <c r="J455" s="43">
        <v>4</v>
      </c>
      <c r="K455" s="35" t="e">
        <f t="shared" si="21"/>
        <v>#VALUE!</v>
      </c>
    </row>
    <row r="456" spans="2:11" x14ac:dyDescent="0.25">
      <c r="B456" s="17"/>
      <c r="C456" s="17"/>
      <c r="D456" s="97"/>
      <c r="E456" s="17"/>
      <c r="F456" s="1"/>
      <c r="G456" s="2"/>
      <c r="H456" s="3"/>
      <c r="I456" s="42" t="str">
        <f t="shared" si="20"/>
        <v/>
      </c>
      <c r="J456" s="43">
        <v>4</v>
      </c>
      <c r="K456" s="35" t="e">
        <f t="shared" si="21"/>
        <v>#VALUE!</v>
      </c>
    </row>
    <row r="457" spans="2:11" x14ac:dyDescent="0.25">
      <c r="B457" s="17"/>
      <c r="C457" s="17"/>
      <c r="D457" s="97"/>
      <c r="E457" s="17"/>
      <c r="F457" s="1"/>
      <c r="G457" s="2"/>
      <c r="H457" s="3"/>
      <c r="I457" s="42" t="str">
        <f t="shared" si="20"/>
        <v/>
      </c>
      <c r="J457" s="43">
        <v>4</v>
      </c>
      <c r="K457" s="35" t="e">
        <f t="shared" si="21"/>
        <v>#VALUE!</v>
      </c>
    </row>
    <row r="458" spans="2:11" x14ac:dyDescent="0.25">
      <c r="B458" s="17"/>
      <c r="C458" s="17"/>
      <c r="D458" s="97"/>
      <c r="E458" s="17"/>
      <c r="F458" s="1"/>
      <c r="G458" s="2"/>
      <c r="H458" s="3"/>
      <c r="I458" s="42" t="str">
        <f t="shared" si="20"/>
        <v/>
      </c>
      <c r="J458" s="43">
        <v>4</v>
      </c>
      <c r="K458" s="35" t="e">
        <f t="shared" si="21"/>
        <v>#VALUE!</v>
      </c>
    </row>
    <row r="459" spans="2:11" x14ac:dyDescent="0.25">
      <c r="B459" s="17"/>
      <c r="C459" s="17"/>
      <c r="D459" s="97"/>
      <c r="E459" s="17"/>
      <c r="F459" s="1"/>
      <c r="G459" s="2"/>
      <c r="H459" s="3"/>
      <c r="I459" s="42" t="str">
        <f t="shared" si="20"/>
        <v/>
      </c>
      <c r="J459" s="43">
        <v>4</v>
      </c>
      <c r="K459" s="35" t="e">
        <f t="shared" si="21"/>
        <v>#VALUE!</v>
      </c>
    </row>
    <row r="460" spans="2:11" x14ac:dyDescent="0.25">
      <c r="B460" s="17"/>
      <c r="C460" s="17"/>
      <c r="D460" s="97"/>
      <c r="E460" s="17"/>
      <c r="F460" s="1"/>
      <c r="G460" s="2"/>
      <c r="H460" s="3"/>
      <c r="I460" s="42" t="str">
        <f t="shared" si="20"/>
        <v/>
      </c>
      <c r="J460" s="43">
        <v>4</v>
      </c>
      <c r="K460" s="35" t="e">
        <f t="shared" si="21"/>
        <v>#VALUE!</v>
      </c>
    </row>
    <row r="461" spans="2:11" x14ac:dyDescent="0.25">
      <c r="B461" s="17"/>
      <c r="C461" s="17"/>
      <c r="D461" s="97"/>
      <c r="E461" s="17"/>
      <c r="F461" s="1"/>
      <c r="G461" s="2"/>
      <c r="H461" s="3"/>
      <c r="I461" s="42" t="str">
        <f t="shared" si="20"/>
        <v/>
      </c>
      <c r="J461" s="43">
        <v>4</v>
      </c>
      <c r="K461" s="35" t="e">
        <f t="shared" si="21"/>
        <v>#VALUE!</v>
      </c>
    </row>
    <row r="462" spans="2:11" x14ac:dyDescent="0.25">
      <c r="B462" s="17"/>
      <c r="C462" s="17"/>
      <c r="D462" s="97"/>
      <c r="E462" s="17"/>
      <c r="F462" s="1"/>
      <c r="G462" s="2"/>
      <c r="H462" s="3"/>
      <c r="I462" s="42" t="str">
        <f t="shared" si="20"/>
        <v/>
      </c>
      <c r="J462" s="43">
        <v>4</v>
      </c>
      <c r="K462" s="35" t="e">
        <f t="shared" si="21"/>
        <v>#VALUE!</v>
      </c>
    </row>
    <row r="463" spans="2:11" x14ac:dyDescent="0.25">
      <c r="B463" s="17"/>
      <c r="C463" s="17"/>
      <c r="D463" s="97"/>
      <c r="E463" s="17"/>
      <c r="F463" s="1"/>
      <c r="G463" s="2"/>
      <c r="H463" s="3"/>
      <c r="I463" s="42" t="str">
        <f t="shared" si="20"/>
        <v/>
      </c>
      <c r="J463" s="43">
        <v>4</v>
      </c>
      <c r="K463" s="35" t="e">
        <f t="shared" si="21"/>
        <v>#VALUE!</v>
      </c>
    </row>
    <row r="464" spans="2:11" x14ac:dyDescent="0.25">
      <c r="B464" s="17"/>
      <c r="C464" s="17"/>
      <c r="D464" s="97"/>
      <c r="E464" s="17"/>
      <c r="F464" s="1"/>
      <c r="G464" s="2"/>
      <c r="H464" s="3"/>
      <c r="I464" s="42" t="str">
        <f t="shared" si="20"/>
        <v/>
      </c>
      <c r="J464" s="43">
        <v>4</v>
      </c>
      <c r="K464" s="35" t="e">
        <f t="shared" si="21"/>
        <v>#VALUE!</v>
      </c>
    </row>
    <row r="465" spans="2:11" x14ac:dyDescent="0.25">
      <c r="B465" s="17"/>
      <c r="C465" s="17"/>
      <c r="D465" s="97"/>
      <c r="E465" s="17"/>
      <c r="F465" s="1"/>
      <c r="G465" s="2"/>
      <c r="H465" s="3"/>
      <c r="I465" s="42" t="str">
        <f t="shared" si="20"/>
        <v/>
      </c>
      <c r="J465" s="43">
        <v>4</v>
      </c>
      <c r="K465" s="35" t="e">
        <f t="shared" si="21"/>
        <v>#VALUE!</v>
      </c>
    </row>
    <row r="466" spans="2:11" x14ac:dyDescent="0.25">
      <c r="B466" s="17"/>
      <c r="C466" s="17"/>
      <c r="D466" s="97"/>
      <c r="E466" s="17"/>
      <c r="F466" s="1"/>
      <c r="G466" s="2"/>
      <c r="H466" s="3"/>
      <c r="I466" s="42" t="str">
        <f t="shared" si="20"/>
        <v/>
      </c>
      <c r="J466" s="43">
        <v>4</v>
      </c>
      <c r="K466" s="35" t="e">
        <f t="shared" si="21"/>
        <v>#VALUE!</v>
      </c>
    </row>
  </sheetData>
  <sheetProtection selectLockedCells="1"/>
  <sortState xmlns:xlrd2="http://schemas.microsoft.com/office/spreadsheetml/2017/richdata2" ref="A2:K449">
    <sortCondition ref="B2:B449"/>
  </sortState>
  <pageMargins left="0.7" right="0.7" top="0.75" bottom="0.75" header="0.3" footer="0.3"/>
  <pageSetup scale="71" fitToHeight="0" orientation="landscape" r:id="rId1"/>
  <headerFooter>
    <oddHeader>&amp;C&amp;24STAFF SALARY AND BENEFITS REPORT</odd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TABLES!$A$2:$A$24</xm:f>
          </x14:formula1>
          <xm:sqref>C450:C466</xm:sqref>
        </x14:dataValidation>
        <x14:dataValidation type="list" allowBlank="1" showInputMessage="1" showErrorMessage="1" xr:uid="{00000000-0002-0000-0000-000001000000}">
          <x14:formula1>
            <xm:f>'C:\Users\stacia.fowler\Desktop\EFS04\[18-19 EFS04 eff 100118.xlsx]TABLES'!#REF!</xm:f>
          </x14:formula1>
          <xm:sqref>E450:E466</xm:sqref>
        </x14:dataValidation>
        <x14:dataValidation type="list" allowBlank="1" showInputMessage="1" showErrorMessage="1" xr:uid="{00000000-0002-0000-0000-000002000000}">
          <x14:formula1>
            <xm:f>'C:\Users\Lori.Freeman\AppData\Local\Microsoft\Windows\INetCache\Content.Outlook\OUD8X2Q7\[September.xlsx]TABLES'!#REF!</xm:f>
          </x14:formula1>
          <xm:sqref>C413:C444 C331:C360 C207:C237 C373:C401 C290:C318 C249:C278 C166:C195 C126:C153</xm:sqref>
        </x14:dataValidation>
        <x14:dataValidation type="list" allowBlank="1" showInputMessage="1" showErrorMessage="1" xr:uid="{00000000-0002-0000-0000-000003000000}">
          <x14:formula1>
            <xm:f>TABLES!#REF!</xm:f>
          </x14:formula1>
          <xm:sqref>C154:C165 C196:C206 C319:C330 C361:C372 C402:C412 C445:C449 C279:C289 C238:C248 C41:C125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95"/>
  <sheetViews>
    <sheetView showGridLines="0" tabSelected="1" view="pageBreakPreview" zoomScaleNormal="100" zoomScaleSheetLayoutView="100" zoomScalePageLayoutView="120" workbookViewId="0">
      <selection activeCell="H1" sqref="H1"/>
    </sheetView>
  </sheetViews>
  <sheetFormatPr defaultColWidth="9.140625" defaultRowHeight="15" x14ac:dyDescent="0.25"/>
  <cols>
    <col min="1" max="1" width="24.42578125" style="63" customWidth="1"/>
    <col min="2" max="3" width="12.85546875" hidden="1" customWidth="1"/>
    <col min="4" max="4" width="20.28515625" customWidth="1"/>
    <col min="5" max="5" width="25.140625" customWidth="1"/>
    <col min="6" max="9" width="11.140625" customWidth="1"/>
    <col min="10" max="10" width="9.140625" style="90"/>
  </cols>
  <sheetData>
    <row r="1" spans="1:9" ht="18.75" x14ac:dyDescent="0.3">
      <c r="A1" s="62" t="s">
        <v>82</v>
      </c>
      <c r="B1" s="119"/>
      <c r="C1" s="120"/>
      <c r="D1" s="73" t="s">
        <v>90</v>
      </c>
      <c r="E1" s="4" t="s">
        <v>8</v>
      </c>
      <c r="F1" s="121" t="s">
        <v>61</v>
      </c>
      <c r="G1" s="122"/>
      <c r="H1" s="20" t="s">
        <v>91</v>
      </c>
      <c r="I1" s="91"/>
    </row>
    <row r="2" spans="1:9" ht="18.75" customHeight="1" x14ac:dyDescent="0.25">
      <c r="A2" s="62" t="s">
        <v>83</v>
      </c>
      <c r="B2" s="123" t="s">
        <v>90</v>
      </c>
      <c r="C2" s="124"/>
      <c r="D2" s="125"/>
      <c r="E2" s="6" t="s">
        <v>9</v>
      </c>
      <c r="F2" s="126" t="s">
        <v>75</v>
      </c>
      <c r="G2" s="122"/>
      <c r="H2" s="30"/>
      <c r="I2" s="91"/>
    </row>
    <row r="3" spans="1:9" x14ac:dyDescent="0.25">
      <c r="A3" s="67" t="s">
        <v>89</v>
      </c>
      <c r="B3" s="127"/>
      <c r="C3" s="128"/>
      <c r="D3" s="129"/>
      <c r="E3" s="5"/>
      <c r="F3" s="7"/>
      <c r="G3" s="5"/>
      <c r="H3" s="5"/>
      <c r="I3" s="5"/>
    </row>
    <row r="4" spans="1:9" ht="15.75" x14ac:dyDescent="0.25">
      <c r="A4" s="64"/>
      <c r="B4" s="8"/>
      <c r="C4" s="9"/>
      <c r="D4" s="9"/>
      <c r="E4" s="130" t="s">
        <v>10</v>
      </c>
      <c r="F4" s="130"/>
      <c r="G4" s="131"/>
      <c r="H4" s="117">
        <f>SUM(I6:I895)</f>
        <v>0</v>
      </c>
      <c r="I4" s="118"/>
    </row>
    <row r="5" spans="1:9" ht="43.9" customHeight="1" x14ac:dyDescent="0.25">
      <c r="A5" s="65" t="s">
        <v>70</v>
      </c>
      <c r="B5" s="10" t="s">
        <v>11</v>
      </c>
      <c r="C5" s="10" t="s">
        <v>12</v>
      </c>
      <c r="D5" s="10" t="s">
        <v>5</v>
      </c>
      <c r="E5" s="10" t="s">
        <v>0</v>
      </c>
      <c r="F5" s="10" t="s">
        <v>15</v>
      </c>
      <c r="G5" s="10" t="s">
        <v>14</v>
      </c>
      <c r="H5" s="10" t="s">
        <v>13</v>
      </c>
      <c r="I5" s="10" t="s">
        <v>16</v>
      </c>
    </row>
    <row r="6" spans="1:9" x14ac:dyDescent="0.25">
      <c r="A6" s="66" t="str">
        <f>IF(ISTEXT('Duty Log'!B5),'Duty Log'!B5,"")</f>
        <v/>
      </c>
      <c r="B6" s="46"/>
      <c r="C6" s="46"/>
      <c r="D6" s="11" t="str">
        <f>IF(ISTEXT('Duty Log'!B5),'Duty Log'!C5,"")</f>
        <v/>
      </c>
      <c r="E6" s="11" t="str">
        <f>IF(ISTEXT('Duty Log'!B5),'Duty Log'!B$1,"")</f>
        <v/>
      </c>
      <c r="F6" s="11" t="str">
        <f>IF('Duty Log'!E5,'Duty Log'!E5,"")</f>
        <v/>
      </c>
      <c r="G6" s="11" t="str">
        <f>IF('Duty Log'!F5,'Duty Log'!F5,"")</f>
        <v/>
      </c>
      <c r="H6" s="19" t="str">
        <f>IF(ISTEXT('Duty Log'!B5),'Duty Log'!$G$4,"")</f>
        <v/>
      </c>
      <c r="I6" s="19" t="str">
        <f>IF(ISTEXT('Duty Log'!B5),'Duty Log'!H5,"")</f>
        <v/>
      </c>
    </row>
    <row r="7" spans="1:9" x14ac:dyDescent="0.25">
      <c r="A7" s="66" t="str">
        <f>IF(ISTEXT('Duty Log'!B6),'Duty Log'!B6,"")</f>
        <v/>
      </c>
      <c r="B7" s="46"/>
      <c r="C7" s="46"/>
      <c r="D7" s="11" t="str">
        <f>IF(ISTEXT('Duty Log'!B6),'Duty Log'!C6,"")</f>
        <v/>
      </c>
      <c r="E7" s="11" t="str">
        <f>IF(ISTEXT('Duty Log'!B6),'Duty Log'!B$1,"")</f>
        <v/>
      </c>
      <c r="F7" s="11" t="str">
        <f>IF('Duty Log'!E6,'Duty Log'!E6,"")</f>
        <v/>
      </c>
      <c r="G7" s="11" t="str">
        <f>IF('Duty Log'!F6,'Duty Log'!F6,"")</f>
        <v/>
      </c>
      <c r="H7" s="19" t="str">
        <f>IF(ISTEXT('Duty Log'!B6),'Duty Log'!$G$4,"")</f>
        <v/>
      </c>
      <c r="I7" s="19" t="str">
        <f>IF(ISTEXT('Duty Log'!B6),'Duty Log'!H6,"")</f>
        <v/>
      </c>
    </row>
    <row r="8" spans="1:9" x14ac:dyDescent="0.25">
      <c r="A8" s="66" t="str">
        <f>IF(ISTEXT('Duty Log'!B7),'Duty Log'!B7,"")</f>
        <v/>
      </c>
      <c r="B8" s="46"/>
      <c r="C8" s="46"/>
      <c r="D8" s="11" t="str">
        <f>IF(ISTEXT('Duty Log'!B7),'Duty Log'!C7,"")</f>
        <v/>
      </c>
      <c r="E8" s="11" t="str">
        <f>IF(ISTEXT('Duty Log'!B7),'Duty Log'!B$1,"")</f>
        <v/>
      </c>
      <c r="F8" s="11" t="str">
        <f>IF('Duty Log'!E7,'Duty Log'!E7,"")</f>
        <v/>
      </c>
      <c r="G8" s="11" t="str">
        <f>IF('Duty Log'!F7,'Duty Log'!F7,"")</f>
        <v/>
      </c>
      <c r="H8" s="19" t="str">
        <f>IF(ISTEXT('Duty Log'!B7),'Duty Log'!$G$4,"")</f>
        <v/>
      </c>
      <c r="I8" s="19" t="str">
        <f>IF(ISTEXT('Duty Log'!B7),'Duty Log'!H7,"")</f>
        <v/>
      </c>
    </row>
    <row r="9" spans="1:9" x14ac:dyDescent="0.25">
      <c r="A9" s="66" t="str">
        <f>IF(ISTEXT('Duty Log'!B8),'Duty Log'!B8,"")</f>
        <v/>
      </c>
      <c r="B9" s="46"/>
      <c r="C9" s="46"/>
      <c r="D9" s="11" t="str">
        <f>IF(ISTEXT('Duty Log'!B8),'Duty Log'!C8,"")</f>
        <v/>
      </c>
      <c r="E9" s="11" t="str">
        <f>IF(ISTEXT('Duty Log'!B8),'Duty Log'!B$1,"")</f>
        <v/>
      </c>
      <c r="F9" s="11" t="str">
        <f>IF('Duty Log'!E8,'Duty Log'!E8,"")</f>
        <v/>
      </c>
      <c r="G9" s="11" t="str">
        <f>IF('Duty Log'!F8,'Duty Log'!F8,"")</f>
        <v/>
      </c>
      <c r="H9" s="19" t="str">
        <f>IF(ISTEXT('Duty Log'!B8),'Duty Log'!$G$4,"")</f>
        <v/>
      </c>
      <c r="I9" s="19" t="str">
        <f>IF(ISTEXT('Duty Log'!B8),'Duty Log'!H8,"")</f>
        <v/>
      </c>
    </row>
    <row r="10" spans="1:9" x14ac:dyDescent="0.25">
      <c r="A10" s="66" t="str">
        <f>IF(ISTEXT('Duty Log'!B9),'Duty Log'!B9,"")</f>
        <v/>
      </c>
      <c r="B10" s="46"/>
      <c r="C10" s="46"/>
      <c r="D10" s="11" t="str">
        <f>IF(ISTEXT('Duty Log'!B9),'Duty Log'!C9,"")</f>
        <v/>
      </c>
      <c r="E10" s="11" t="str">
        <f>IF(ISTEXT('Duty Log'!B9),'Duty Log'!B$1,"")</f>
        <v/>
      </c>
      <c r="F10" s="11" t="str">
        <f>IF('Duty Log'!E9,'Duty Log'!E9,"")</f>
        <v/>
      </c>
      <c r="G10" s="11" t="str">
        <f>IF('Duty Log'!F9,'Duty Log'!F9,"")</f>
        <v/>
      </c>
      <c r="H10" s="19" t="str">
        <f>IF(ISTEXT('Duty Log'!B9),'Duty Log'!$G$4,"")</f>
        <v/>
      </c>
      <c r="I10" s="19" t="str">
        <f>IF(ISTEXT('Duty Log'!B9),'Duty Log'!H9,"")</f>
        <v/>
      </c>
    </row>
    <row r="11" spans="1:9" x14ac:dyDescent="0.25">
      <c r="A11" s="66" t="str">
        <f>IF(ISTEXT('Duty Log'!B10),'Duty Log'!B10,"")</f>
        <v/>
      </c>
      <c r="B11" s="46"/>
      <c r="C11" s="46"/>
      <c r="D11" s="11" t="str">
        <f>IF(ISTEXT('Duty Log'!B10),'Duty Log'!C10,"")</f>
        <v/>
      </c>
      <c r="E11" s="11" t="str">
        <f>IF(ISTEXT('Duty Log'!B10),'Duty Log'!B$1,"")</f>
        <v/>
      </c>
      <c r="F11" s="11" t="str">
        <f>IF('Duty Log'!E10,'Duty Log'!E10,"")</f>
        <v/>
      </c>
      <c r="G11" s="11" t="str">
        <f>IF('Duty Log'!F10,'Duty Log'!F10,"")</f>
        <v/>
      </c>
      <c r="H11" s="19" t="str">
        <f>IF(ISTEXT('Duty Log'!B10),'Duty Log'!$G$4,"")</f>
        <v/>
      </c>
      <c r="I11" s="19" t="str">
        <f>IF(ISTEXT('Duty Log'!B10),'Duty Log'!H10,"")</f>
        <v/>
      </c>
    </row>
    <row r="12" spans="1:9" x14ac:dyDescent="0.25">
      <c r="A12" s="66" t="str">
        <f>IF(ISTEXT('Duty Log'!B11),'Duty Log'!B11,"")</f>
        <v/>
      </c>
      <c r="B12" s="46"/>
      <c r="C12" s="46"/>
      <c r="D12" s="11" t="str">
        <f>IF(ISTEXT('Duty Log'!B11),'Duty Log'!C11,"")</f>
        <v/>
      </c>
      <c r="E12" s="11" t="str">
        <f>IF(ISTEXT('Duty Log'!B11),'Duty Log'!B$1,"")</f>
        <v/>
      </c>
      <c r="F12" s="11" t="str">
        <f>IF('Duty Log'!E11,'Duty Log'!E11,"")</f>
        <v/>
      </c>
      <c r="G12" s="11" t="str">
        <f>IF('Duty Log'!F11,'Duty Log'!F11,"")</f>
        <v/>
      </c>
      <c r="H12" s="19" t="str">
        <f>IF(ISTEXT('Duty Log'!B11),'Duty Log'!$G$4,"")</f>
        <v/>
      </c>
      <c r="I12" s="19" t="str">
        <f>IF(ISTEXT('Duty Log'!B11),'Duty Log'!H11,"")</f>
        <v/>
      </c>
    </row>
    <row r="13" spans="1:9" x14ac:dyDescent="0.25">
      <c r="A13" s="66" t="str">
        <f>IF(ISTEXT('Duty Log'!B12),'Duty Log'!B12,"")</f>
        <v/>
      </c>
      <c r="B13" s="46"/>
      <c r="C13" s="46"/>
      <c r="D13" s="11" t="str">
        <f>IF(ISTEXT('Duty Log'!B12),'Duty Log'!C12,"")</f>
        <v/>
      </c>
      <c r="E13" s="11" t="str">
        <f>IF(ISTEXT('Duty Log'!B12),'Duty Log'!B$1,"")</f>
        <v/>
      </c>
      <c r="F13" s="11" t="str">
        <f>IF('Duty Log'!E12,'Duty Log'!E12,"")</f>
        <v/>
      </c>
      <c r="G13" s="11" t="str">
        <f>IF('Duty Log'!F12,'Duty Log'!F12,"")</f>
        <v/>
      </c>
      <c r="H13" s="19" t="str">
        <f>IF(ISTEXT('Duty Log'!B12),'Duty Log'!$G$4,"")</f>
        <v/>
      </c>
      <c r="I13" s="19" t="str">
        <f>IF(ISTEXT('Duty Log'!B12),'Duty Log'!H12,"")</f>
        <v/>
      </c>
    </row>
    <row r="14" spans="1:9" x14ac:dyDescent="0.25">
      <c r="A14" s="66" t="str">
        <f>IF(ISTEXT('Duty Log'!B13),'Duty Log'!B13,"")</f>
        <v/>
      </c>
      <c r="B14" s="46"/>
      <c r="C14" s="46"/>
      <c r="D14" s="11" t="str">
        <f>IF(ISTEXT('Duty Log'!B13),'Duty Log'!C13,"")</f>
        <v/>
      </c>
      <c r="E14" s="11" t="str">
        <f>IF(ISTEXT('Duty Log'!B13),'Duty Log'!B$1,"")</f>
        <v/>
      </c>
      <c r="F14" s="11" t="str">
        <f>IF('Duty Log'!E13,'Duty Log'!E13,"")</f>
        <v/>
      </c>
      <c r="G14" s="11" t="str">
        <f>IF('Duty Log'!F13,'Duty Log'!F13,"")</f>
        <v/>
      </c>
      <c r="H14" s="19" t="str">
        <f>IF(ISTEXT('Duty Log'!B13),'Duty Log'!$G$4,"")</f>
        <v/>
      </c>
      <c r="I14" s="19" t="str">
        <f>IF(ISTEXT('Duty Log'!B13),'Duty Log'!H13,"")</f>
        <v/>
      </c>
    </row>
    <row r="15" spans="1:9" x14ac:dyDescent="0.25">
      <c r="A15" s="66" t="str">
        <f>IF(ISTEXT('Duty Log'!B14),'Duty Log'!B14,"")</f>
        <v/>
      </c>
      <c r="B15" s="46"/>
      <c r="C15" s="46"/>
      <c r="D15" s="11" t="str">
        <f>IF(ISTEXT('Duty Log'!B14),'Duty Log'!C14,"")</f>
        <v/>
      </c>
      <c r="E15" s="11" t="str">
        <f>IF(ISTEXT('Duty Log'!B14),'Duty Log'!B10,"")</f>
        <v/>
      </c>
      <c r="F15" s="11" t="str">
        <f>IF('Duty Log'!E14,'Duty Log'!E14,"")</f>
        <v/>
      </c>
      <c r="G15" s="11" t="str">
        <f>IF('Duty Log'!F14,'Duty Log'!F14,"")</f>
        <v/>
      </c>
      <c r="H15" s="19" t="str">
        <f>IF(ISTEXT('Duty Log'!B14),'Duty Log'!$G$4,"")</f>
        <v/>
      </c>
      <c r="I15" s="19" t="str">
        <f>IF(ISTEXT('Duty Log'!B14),'Duty Log'!H14,"")</f>
        <v/>
      </c>
    </row>
    <row r="16" spans="1:9" x14ac:dyDescent="0.25">
      <c r="A16" s="66" t="str">
        <f>IF(ISTEXT('Duty Log'!B15),'Duty Log'!B15,"")</f>
        <v/>
      </c>
      <c r="B16" s="46"/>
      <c r="C16" s="46"/>
      <c r="D16" s="11" t="str">
        <f>IF(ISTEXT('Duty Log'!B15),'Duty Log'!C15,"")</f>
        <v/>
      </c>
      <c r="E16" s="11" t="str">
        <f>IF(ISTEXT('Duty Log'!B15),'Duty Log'!B11,"")</f>
        <v/>
      </c>
      <c r="F16" s="11" t="str">
        <f>IF('Duty Log'!E15,'Duty Log'!E15,"")</f>
        <v/>
      </c>
      <c r="G16" s="11" t="str">
        <f>IF('Duty Log'!F15,'Duty Log'!F15,"")</f>
        <v/>
      </c>
      <c r="H16" s="19" t="str">
        <f>IF(ISTEXT('Duty Log'!B15),'Duty Log'!$G$4,"")</f>
        <v/>
      </c>
      <c r="I16" s="19" t="str">
        <f>IF(ISTEXT('Duty Log'!B15),'Duty Log'!H15,"")</f>
        <v/>
      </c>
    </row>
    <row r="17" spans="1:9" x14ac:dyDescent="0.25">
      <c r="A17" s="66"/>
      <c r="B17" s="46"/>
      <c r="C17" s="46"/>
      <c r="D17" s="11"/>
      <c r="E17" s="11"/>
      <c r="F17" s="11"/>
      <c r="G17" s="11"/>
      <c r="H17" s="19"/>
      <c r="I17" s="19"/>
    </row>
    <row r="18" spans="1:9" x14ac:dyDescent="0.25">
      <c r="A18" s="66"/>
      <c r="B18" s="46"/>
      <c r="C18" s="46"/>
      <c r="D18" s="11"/>
      <c r="E18" s="11"/>
      <c r="F18" s="11"/>
      <c r="G18" s="11"/>
      <c r="H18" s="19"/>
      <c r="I18" s="19"/>
    </row>
    <row r="19" spans="1:9" x14ac:dyDescent="0.25">
      <c r="A19" s="66"/>
      <c r="B19" s="46"/>
      <c r="C19" s="46"/>
      <c r="D19" s="11"/>
      <c r="E19" s="11"/>
      <c r="F19" s="11"/>
      <c r="G19" s="11"/>
      <c r="H19" s="19"/>
      <c r="I19" s="19"/>
    </row>
    <row r="20" spans="1:9" x14ac:dyDescent="0.25">
      <c r="A20" s="66" t="str">
        <f>IF(ISTEXT('Duty Log'!B19),'Duty Log'!B19,"")</f>
        <v/>
      </c>
      <c r="B20" s="46"/>
      <c r="C20" s="46"/>
      <c r="D20" s="11" t="str">
        <f>IF(ISTEXT('Duty Log'!B19),'Duty Log'!C19,"")</f>
        <v/>
      </c>
      <c r="E20" s="11" t="str">
        <f>IF(ISTEXT('Duty Log'!B19),'Duty Log'!B15,"")</f>
        <v/>
      </c>
      <c r="F20" s="11" t="str">
        <f>IF('Duty Log'!E19,'Duty Log'!E19,"")</f>
        <v/>
      </c>
      <c r="G20" s="11" t="str">
        <f>IF('Duty Log'!F19,'Duty Log'!F19,"")</f>
        <v/>
      </c>
      <c r="H20" s="19" t="str">
        <f>IF(ISTEXT('Duty Log'!B19),'Duty Log'!$G$19,"")</f>
        <v/>
      </c>
      <c r="I20" s="19" t="str">
        <f>IF(ISTEXT('Duty Log'!B19),'Duty Log'!H19,"")</f>
        <v/>
      </c>
    </row>
    <row r="21" spans="1:9" x14ac:dyDescent="0.25">
      <c r="A21" s="66" t="str">
        <f>IF(ISTEXT('Duty Log'!B20),'Duty Log'!B20,"")</f>
        <v/>
      </c>
      <c r="B21" s="46"/>
      <c r="C21" s="46"/>
      <c r="D21" s="11" t="str">
        <f>IF(ISTEXT('Duty Log'!B20),'Duty Log'!C20,"")</f>
        <v/>
      </c>
      <c r="E21" s="11" t="str">
        <f>IF(ISTEXT('Duty Log'!B20),'Duty Log'!B$16,"")</f>
        <v/>
      </c>
      <c r="F21" s="11" t="str">
        <f>IF('Duty Log'!E20,'Duty Log'!E20,"")</f>
        <v/>
      </c>
      <c r="G21" s="11" t="str">
        <f>IF('Duty Log'!F20,'Duty Log'!F20,"")</f>
        <v/>
      </c>
      <c r="H21" s="19" t="str">
        <f>IF(ISTEXT('Duty Log'!B20),'Duty Log'!$G$19,"")</f>
        <v/>
      </c>
      <c r="I21" s="19" t="str">
        <f>IF(ISTEXT('Duty Log'!B20),'Duty Log'!H20,"")</f>
        <v/>
      </c>
    </row>
    <row r="22" spans="1:9" x14ac:dyDescent="0.25">
      <c r="A22" s="66" t="str">
        <f>IF(ISTEXT('Duty Log'!B21),'Duty Log'!B21,"")</f>
        <v/>
      </c>
      <c r="B22" s="46"/>
      <c r="C22" s="46"/>
      <c r="D22" s="11" t="str">
        <f>IF(ISTEXT('Duty Log'!B21),'Duty Log'!C21,"")</f>
        <v/>
      </c>
      <c r="E22" s="11" t="str">
        <f>IF(ISTEXT('Duty Log'!B21),'Duty Log'!B$16,"")</f>
        <v/>
      </c>
      <c r="F22" s="11" t="str">
        <f>IF('Duty Log'!E21,'Duty Log'!E21,"")</f>
        <v/>
      </c>
      <c r="G22" s="11" t="str">
        <f>IF('Duty Log'!F21,'Duty Log'!F21,"")</f>
        <v/>
      </c>
      <c r="H22" s="19" t="str">
        <f>IF(ISTEXT('Duty Log'!B21),'Duty Log'!$G$19,"")</f>
        <v/>
      </c>
      <c r="I22" s="19" t="str">
        <f>IF(ISTEXT('Duty Log'!B21),'Duty Log'!H21,"")</f>
        <v/>
      </c>
    </row>
    <row r="23" spans="1:9" x14ac:dyDescent="0.25">
      <c r="A23" s="66" t="str">
        <f>IF(ISTEXT('Duty Log'!B22),'Duty Log'!B22,"")</f>
        <v/>
      </c>
      <c r="B23" s="46"/>
      <c r="C23" s="46"/>
      <c r="D23" s="11" t="str">
        <f>IF(ISTEXT('Duty Log'!B22),'Duty Log'!C22,"")</f>
        <v/>
      </c>
      <c r="E23" s="11" t="str">
        <f>IF(ISTEXT('Duty Log'!B22),'Duty Log'!B$16,"")</f>
        <v/>
      </c>
      <c r="F23" s="11" t="str">
        <f>IF('Duty Log'!E22,'Duty Log'!E22,"")</f>
        <v/>
      </c>
      <c r="G23" s="11" t="str">
        <f>IF('Duty Log'!F22,'Duty Log'!F22,"")</f>
        <v/>
      </c>
      <c r="H23" s="19" t="str">
        <f>IF(ISTEXT('Duty Log'!B22),'Duty Log'!$G$19,"")</f>
        <v/>
      </c>
      <c r="I23" s="19" t="str">
        <f>IF(ISTEXT('Duty Log'!B22),'Duty Log'!H22,"")</f>
        <v/>
      </c>
    </row>
    <row r="24" spans="1:9" x14ac:dyDescent="0.25">
      <c r="A24" s="66" t="str">
        <f>IF(ISTEXT('Duty Log'!B23),'Duty Log'!B23,"")</f>
        <v/>
      </c>
      <c r="B24" s="46"/>
      <c r="C24" s="46"/>
      <c r="D24" s="11" t="str">
        <f>IF(ISTEXT('Duty Log'!B23),'Duty Log'!C23,"")</f>
        <v/>
      </c>
      <c r="E24" s="11" t="str">
        <f>IF(ISTEXT('Duty Log'!B23),'Duty Log'!B$16,"")</f>
        <v/>
      </c>
      <c r="F24" s="11" t="str">
        <f>IF('Duty Log'!E23,'Duty Log'!E23,"")</f>
        <v/>
      </c>
      <c r="G24" s="11" t="str">
        <f>IF('Duty Log'!F23,'Duty Log'!F23,"")</f>
        <v/>
      </c>
      <c r="H24" s="19" t="str">
        <f>IF(ISTEXT('Duty Log'!B23),'Duty Log'!$G$19,"")</f>
        <v/>
      </c>
      <c r="I24" s="19" t="str">
        <f>IF(ISTEXT('Duty Log'!B23),'Duty Log'!H23,"")</f>
        <v/>
      </c>
    </row>
    <row r="25" spans="1:9" x14ac:dyDescent="0.25">
      <c r="A25" s="66" t="str">
        <f>IF(ISTEXT('Duty Log'!B24),'Duty Log'!B24,"")</f>
        <v/>
      </c>
      <c r="B25" s="46"/>
      <c r="C25" s="46"/>
      <c r="D25" s="11" t="str">
        <f>IF(ISTEXT('Duty Log'!B24),'Duty Log'!C24,"")</f>
        <v/>
      </c>
      <c r="E25" s="11" t="str">
        <f>IF(ISTEXT('Duty Log'!B24),'Duty Log'!B$16,"")</f>
        <v/>
      </c>
      <c r="F25" s="11" t="str">
        <f>IF('Duty Log'!E24,'Duty Log'!E24,"")</f>
        <v/>
      </c>
      <c r="G25" s="11" t="str">
        <f>IF('Duty Log'!F24,'Duty Log'!F24,"")</f>
        <v/>
      </c>
      <c r="H25" s="19" t="str">
        <f>IF(ISTEXT('Duty Log'!B24),'Duty Log'!$G$19,"")</f>
        <v/>
      </c>
      <c r="I25" s="19" t="str">
        <f>IF(ISTEXT('Duty Log'!B24),'Duty Log'!H24,"")</f>
        <v/>
      </c>
    </row>
    <row r="26" spans="1:9" x14ac:dyDescent="0.25">
      <c r="A26" s="66" t="str">
        <f>IF(ISTEXT('Duty Log'!B25),'Duty Log'!B25,"")</f>
        <v/>
      </c>
      <c r="B26" s="46"/>
      <c r="C26" s="46"/>
      <c r="D26" s="11" t="str">
        <f>IF(ISTEXT('Duty Log'!B25),'Duty Log'!C25,"")</f>
        <v/>
      </c>
      <c r="E26" s="11" t="str">
        <f>IF(ISTEXT('Duty Log'!B25),'Duty Log'!B$16,"")</f>
        <v/>
      </c>
      <c r="F26" s="11" t="str">
        <f>IF('Duty Log'!E25,'Duty Log'!E25,"")</f>
        <v/>
      </c>
      <c r="G26" s="11" t="str">
        <f>IF('Duty Log'!F25,'Duty Log'!F25,"")</f>
        <v/>
      </c>
      <c r="H26" s="19" t="str">
        <f>IF(ISTEXT('Duty Log'!B25),'Duty Log'!$G$19,"")</f>
        <v/>
      </c>
      <c r="I26" s="19" t="str">
        <f>IF(ISTEXT('Duty Log'!B25),'Duty Log'!H25,"")</f>
        <v/>
      </c>
    </row>
    <row r="27" spans="1:9" x14ac:dyDescent="0.25">
      <c r="A27" s="66" t="str">
        <f>IF(ISTEXT('Duty Log'!B26),'Duty Log'!B26,"")</f>
        <v/>
      </c>
      <c r="B27" s="46"/>
      <c r="C27" s="46"/>
      <c r="D27" s="11" t="str">
        <f>IF(ISTEXT('Duty Log'!B26),'Duty Log'!C26,"")</f>
        <v/>
      </c>
      <c r="E27" s="11" t="str">
        <f>IF(ISTEXT('Duty Log'!B26),'Duty Log'!B$16,"")</f>
        <v/>
      </c>
      <c r="F27" s="11" t="str">
        <f>IF('Duty Log'!E26,'Duty Log'!E26,"")</f>
        <v/>
      </c>
      <c r="G27" s="11" t="str">
        <f>IF('Duty Log'!F26,'Duty Log'!F26,"")</f>
        <v/>
      </c>
      <c r="H27" s="19" t="str">
        <f>IF(ISTEXT('Duty Log'!B26),'Duty Log'!$G$19,"")</f>
        <v/>
      </c>
      <c r="I27" s="19" t="str">
        <f>IF(ISTEXT('Duty Log'!B26),'Duty Log'!H26,"")</f>
        <v/>
      </c>
    </row>
    <row r="28" spans="1:9" x14ac:dyDescent="0.25">
      <c r="A28" s="66" t="str">
        <f>IF(ISTEXT('Duty Log'!B27),'Duty Log'!B27,"")</f>
        <v/>
      </c>
      <c r="B28" s="46"/>
      <c r="C28" s="46"/>
      <c r="D28" s="11" t="str">
        <f>IF(ISTEXT('Duty Log'!B27),'Duty Log'!C27,"")</f>
        <v/>
      </c>
      <c r="E28" s="11" t="str">
        <f>IF(ISTEXT('Duty Log'!B27),'Duty Log'!B$16,"")</f>
        <v/>
      </c>
      <c r="F28" s="11" t="str">
        <f>IF('Duty Log'!E27,'Duty Log'!E27,"")</f>
        <v/>
      </c>
      <c r="G28" s="11" t="str">
        <f>IF('Duty Log'!F27,'Duty Log'!F27,"")</f>
        <v/>
      </c>
      <c r="H28" s="19" t="str">
        <f>IF(ISTEXT('Duty Log'!B27),'Duty Log'!$G$19,"")</f>
        <v/>
      </c>
      <c r="I28" s="19" t="str">
        <f>IF(ISTEXT('Duty Log'!B27),'Duty Log'!H27,"")</f>
        <v/>
      </c>
    </row>
    <row r="29" spans="1:9" x14ac:dyDescent="0.25">
      <c r="A29" s="66" t="str">
        <f>IF(ISTEXT('Duty Log'!B28),'Duty Log'!B28,"")</f>
        <v/>
      </c>
      <c r="B29" s="46"/>
      <c r="C29" s="46"/>
      <c r="D29" s="11" t="str">
        <f>IF(ISTEXT('Duty Log'!B28),'Duty Log'!C28,"")</f>
        <v/>
      </c>
      <c r="E29" s="11" t="str">
        <f>IF(ISTEXT('Duty Log'!B28),'Duty Log'!B$16,"")</f>
        <v/>
      </c>
      <c r="F29" s="11" t="str">
        <f>IF('Duty Log'!E28,'Duty Log'!E28,"")</f>
        <v/>
      </c>
      <c r="G29" s="11" t="str">
        <f>IF('Duty Log'!F28,'Duty Log'!F28,"")</f>
        <v/>
      </c>
      <c r="H29" s="19" t="str">
        <f>IF(ISTEXT('Duty Log'!B28),'Duty Log'!$G$19,"")</f>
        <v/>
      </c>
      <c r="I29" s="19" t="str">
        <f>IF(ISTEXT('Duty Log'!B28),'Duty Log'!H28,"")</f>
        <v/>
      </c>
    </row>
    <row r="30" spans="1:9" x14ac:dyDescent="0.25">
      <c r="A30" s="66" t="str">
        <f>IF(ISTEXT('Duty Log'!B29),'Duty Log'!B29,"")</f>
        <v/>
      </c>
      <c r="B30" s="46"/>
      <c r="C30" s="46"/>
      <c r="D30" s="11" t="str">
        <f>IF(ISTEXT('Duty Log'!B29),'Duty Log'!C29,"")</f>
        <v/>
      </c>
      <c r="E30" s="11" t="str">
        <f>IF(ISTEXT('Duty Log'!B29),'Duty Log'!B$16,"")</f>
        <v/>
      </c>
      <c r="F30" s="11" t="str">
        <f>IF('Duty Log'!E29,'Duty Log'!E29,"")</f>
        <v/>
      </c>
      <c r="G30" s="11" t="str">
        <f>IF('Duty Log'!F29,'Duty Log'!F29,"")</f>
        <v/>
      </c>
      <c r="H30" s="19" t="str">
        <f>IF(ISTEXT('Duty Log'!B29),'Duty Log'!$G$19,"")</f>
        <v/>
      </c>
      <c r="I30" s="19" t="str">
        <f>IF(ISTEXT('Duty Log'!B29),'Duty Log'!H29,"")</f>
        <v/>
      </c>
    </row>
    <row r="31" spans="1:9" x14ac:dyDescent="0.25">
      <c r="A31" s="66"/>
      <c r="B31" s="46"/>
      <c r="C31" s="46"/>
      <c r="D31" s="11"/>
      <c r="E31" s="11"/>
      <c r="F31" s="11"/>
      <c r="G31" s="11"/>
      <c r="H31" s="19"/>
      <c r="I31" s="19"/>
    </row>
    <row r="32" spans="1:9" x14ac:dyDescent="0.25">
      <c r="A32" s="66"/>
      <c r="B32" s="46"/>
      <c r="C32" s="46"/>
      <c r="D32" s="11"/>
      <c r="E32" s="11"/>
      <c r="F32" s="11"/>
      <c r="G32" s="11"/>
      <c r="H32" s="19"/>
      <c r="I32" s="19"/>
    </row>
    <row r="33" spans="1:9" x14ac:dyDescent="0.25">
      <c r="A33" s="66"/>
      <c r="B33" s="46"/>
      <c r="C33" s="46"/>
      <c r="D33" s="11"/>
      <c r="E33" s="11"/>
      <c r="F33" s="11"/>
      <c r="G33" s="11"/>
      <c r="H33" s="19"/>
      <c r="I33" s="19"/>
    </row>
    <row r="34" spans="1:9" x14ac:dyDescent="0.25">
      <c r="A34" s="66"/>
      <c r="B34" s="46"/>
      <c r="C34" s="46"/>
      <c r="D34" s="11"/>
      <c r="E34" s="11"/>
      <c r="F34" s="11"/>
      <c r="G34" s="11"/>
      <c r="H34" s="19"/>
      <c r="I34" s="19"/>
    </row>
    <row r="35" spans="1:9" x14ac:dyDescent="0.25">
      <c r="A35" s="66"/>
      <c r="B35" s="46"/>
      <c r="C35" s="46"/>
      <c r="D35" s="11"/>
      <c r="E35" s="11"/>
      <c r="F35" s="11"/>
      <c r="G35" s="11"/>
      <c r="H35" s="19"/>
      <c r="I35" s="19"/>
    </row>
    <row r="36" spans="1:9" x14ac:dyDescent="0.25">
      <c r="A36" s="66" t="str">
        <f>IF(ISTEXT('Duty Log'!B35),'Duty Log'!B35,"")</f>
        <v/>
      </c>
      <c r="B36" s="46"/>
      <c r="C36" s="46"/>
      <c r="D36" s="11" t="str">
        <f>IF(ISTEXT('Duty Log'!B35),'Duty Log'!C35,"")</f>
        <v/>
      </c>
      <c r="E36" s="11" t="str">
        <f>IF(ISTEXT('Duty Log'!B35),'Duty Log'!B$31,"")</f>
        <v/>
      </c>
      <c r="F36" s="11" t="str">
        <f>IF('Duty Log'!E35,'Duty Log'!E35,"")</f>
        <v/>
      </c>
      <c r="G36" s="11" t="str">
        <f>IF('Duty Log'!F35,'Duty Log'!F35,"")</f>
        <v/>
      </c>
      <c r="H36" s="19" t="str">
        <f>IF(ISTEXT('Duty Log'!B35),'Duty Log'!$G$34,"")</f>
        <v/>
      </c>
      <c r="I36" s="19" t="str">
        <f>IF(ISTEXT('Duty Log'!B35),'Duty Log'!H35,"")</f>
        <v/>
      </c>
    </row>
    <row r="37" spans="1:9" x14ac:dyDescent="0.25">
      <c r="A37" s="66" t="str">
        <f>IF(ISTEXT('Duty Log'!B36),'Duty Log'!B36,"")</f>
        <v/>
      </c>
      <c r="B37" s="46"/>
      <c r="C37" s="46"/>
      <c r="D37" s="11" t="str">
        <f>IF(ISTEXT('Duty Log'!B36),'Duty Log'!C36,"")</f>
        <v/>
      </c>
      <c r="E37" s="11" t="str">
        <f>IF(ISTEXT('Duty Log'!B36),'Duty Log'!B$31,"")</f>
        <v/>
      </c>
      <c r="F37" s="11" t="str">
        <f>IF('Duty Log'!E36,'Duty Log'!E36,"")</f>
        <v/>
      </c>
      <c r="G37" s="11" t="str">
        <f>IF('Duty Log'!F36,'Duty Log'!F36,"")</f>
        <v/>
      </c>
      <c r="H37" s="19" t="str">
        <f>IF(ISTEXT('Duty Log'!B36),'Duty Log'!$G$4,"")</f>
        <v/>
      </c>
      <c r="I37" s="19" t="str">
        <f>IF(ISTEXT('Duty Log'!B36),'Duty Log'!H36,"")</f>
        <v/>
      </c>
    </row>
    <row r="38" spans="1:9" x14ac:dyDescent="0.25">
      <c r="A38" s="66" t="str">
        <f>IF(ISTEXT('Duty Log'!B37),'Duty Log'!B37,"")</f>
        <v/>
      </c>
      <c r="B38" s="46"/>
      <c r="C38" s="46"/>
      <c r="D38" s="11" t="str">
        <f>IF(ISTEXT('Duty Log'!B37),'Duty Log'!C37,"")</f>
        <v/>
      </c>
      <c r="E38" s="11" t="str">
        <f>IF(ISTEXT('Duty Log'!B37),'Duty Log'!B$31,"")</f>
        <v/>
      </c>
      <c r="F38" s="11" t="str">
        <f>IF('Duty Log'!E37,'Duty Log'!E37,"")</f>
        <v/>
      </c>
      <c r="G38" s="11" t="str">
        <f>IF('Duty Log'!F37,'Duty Log'!F37,"")</f>
        <v/>
      </c>
      <c r="H38" s="19" t="str">
        <f>IF(ISTEXT('Duty Log'!B37),'Duty Log'!$G$4,"")</f>
        <v/>
      </c>
      <c r="I38" s="19" t="str">
        <f>IF(ISTEXT('Duty Log'!B37),'Duty Log'!H37,"")</f>
        <v/>
      </c>
    </row>
    <row r="39" spans="1:9" x14ac:dyDescent="0.25">
      <c r="A39" s="66" t="str">
        <f>IF(ISTEXT('Duty Log'!B38),'Duty Log'!B38,"")</f>
        <v/>
      </c>
      <c r="B39" s="46"/>
      <c r="C39" s="46"/>
      <c r="D39" s="11" t="str">
        <f>IF(ISTEXT('Duty Log'!B38),'Duty Log'!C38,"")</f>
        <v/>
      </c>
      <c r="E39" s="11" t="str">
        <f>IF(ISTEXT('Duty Log'!B38),'Duty Log'!B$31,"")</f>
        <v/>
      </c>
      <c r="F39" s="11" t="str">
        <f>IF('Duty Log'!E38,'Duty Log'!E38,"")</f>
        <v/>
      </c>
      <c r="G39" s="11" t="str">
        <f>IF('Duty Log'!F38,'Duty Log'!F38,"")</f>
        <v/>
      </c>
      <c r="H39" s="19" t="str">
        <f>IF(ISTEXT('Duty Log'!B38),'Duty Log'!$G$4,"")</f>
        <v/>
      </c>
      <c r="I39" s="19" t="str">
        <f>IF(ISTEXT('Duty Log'!B38),'Duty Log'!H38,"")</f>
        <v/>
      </c>
    </row>
    <row r="40" spans="1:9" x14ac:dyDescent="0.25">
      <c r="A40" s="66" t="str">
        <f>IF(ISTEXT('Duty Log'!B39),'Duty Log'!B39,"")</f>
        <v/>
      </c>
      <c r="B40" s="46"/>
      <c r="C40" s="46"/>
      <c r="D40" s="11" t="str">
        <f>IF(ISTEXT('Duty Log'!B39),'Duty Log'!C39,"")</f>
        <v/>
      </c>
      <c r="E40" s="11" t="str">
        <f>IF(ISTEXT('Duty Log'!B39),'Duty Log'!B$31,"")</f>
        <v/>
      </c>
      <c r="F40" s="11" t="str">
        <f>IF('Duty Log'!E39,'Duty Log'!E39,"")</f>
        <v/>
      </c>
      <c r="G40" s="11" t="str">
        <f>IF('Duty Log'!F39,'Duty Log'!F39,"")</f>
        <v/>
      </c>
      <c r="H40" s="19" t="str">
        <f>IF(ISTEXT('Duty Log'!B39),'Duty Log'!$G$4,"")</f>
        <v/>
      </c>
      <c r="I40" s="19" t="str">
        <f>IF(ISTEXT('Duty Log'!B39),'Duty Log'!H39,"")</f>
        <v/>
      </c>
    </row>
    <row r="41" spans="1:9" x14ac:dyDescent="0.25">
      <c r="A41" s="66" t="str">
        <f>IF(ISTEXT('Duty Log'!B40),'Duty Log'!B40,"")</f>
        <v/>
      </c>
      <c r="B41" s="46"/>
      <c r="C41" s="46"/>
      <c r="D41" s="11" t="str">
        <f>IF(ISTEXT('Duty Log'!B40),'Duty Log'!C40,"")</f>
        <v/>
      </c>
      <c r="E41" s="11" t="str">
        <f>IF(ISTEXT('Duty Log'!B40),'Duty Log'!B$31,"")</f>
        <v/>
      </c>
      <c r="F41" s="11" t="str">
        <f>IF('Duty Log'!E40,'Duty Log'!E40,"")</f>
        <v/>
      </c>
      <c r="G41" s="11" t="str">
        <f>IF('Duty Log'!F40,'Duty Log'!F40,"")</f>
        <v/>
      </c>
      <c r="H41" s="19" t="str">
        <f>IF(ISTEXT('Duty Log'!B40),'Duty Log'!$G$4,"")</f>
        <v/>
      </c>
      <c r="I41" s="19" t="str">
        <f>IF(ISTEXT('Duty Log'!B40),'Duty Log'!H40,"")</f>
        <v/>
      </c>
    </row>
    <row r="42" spans="1:9" x14ac:dyDescent="0.25">
      <c r="A42" s="66" t="str">
        <f>IF(ISTEXT('Duty Log'!B41),'Duty Log'!B41,"")</f>
        <v/>
      </c>
      <c r="B42" s="46"/>
      <c r="C42" s="46"/>
      <c r="D42" s="11" t="str">
        <f>IF(ISTEXT('Duty Log'!B41),'Duty Log'!C41,"")</f>
        <v/>
      </c>
      <c r="E42" s="11" t="str">
        <f>IF(ISTEXT('Duty Log'!B41),'Duty Log'!B$31,"")</f>
        <v/>
      </c>
      <c r="F42" s="11" t="str">
        <f>IF('Duty Log'!E41,'Duty Log'!E41,"")</f>
        <v/>
      </c>
      <c r="G42" s="11" t="str">
        <f>IF('Duty Log'!F41,'Duty Log'!F41,"")</f>
        <v/>
      </c>
      <c r="H42" s="19" t="str">
        <f>IF(ISTEXT('Duty Log'!B41),'Duty Log'!$G$4,"")</f>
        <v/>
      </c>
      <c r="I42" s="19" t="str">
        <f>IF(ISTEXT('Duty Log'!B41),'Duty Log'!H41,"")</f>
        <v/>
      </c>
    </row>
    <row r="43" spans="1:9" x14ac:dyDescent="0.25">
      <c r="A43" s="66" t="str">
        <f>IF(ISTEXT('Duty Log'!B42),'Duty Log'!B42,"")</f>
        <v/>
      </c>
      <c r="B43" s="46"/>
      <c r="C43" s="46"/>
      <c r="D43" s="11" t="str">
        <f>IF(ISTEXT('Duty Log'!B42),'Duty Log'!C42,"")</f>
        <v/>
      </c>
      <c r="E43" s="11" t="str">
        <f>IF(ISTEXT('Duty Log'!B42),'Duty Log'!B$31,"")</f>
        <v/>
      </c>
      <c r="F43" s="11" t="str">
        <f>IF('Duty Log'!E42,'Duty Log'!E42,"")</f>
        <v/>
      </c>
      <c r="G43" s="11" t="str">
        <f>IF('Duty Log'!F42,'Duty Log'!F42,"")</f>
        <v/>
      </c>
      <c r="H43" s="19" t="str">
        <f>IF(ISTEXT('Duty Log'!B42),'Duty Log'!$G$4,"")</f>
        <v/>
      </c>
      <c r="I43" s="19" t="str">
        <f>IF(ISTEXT('Duty Log'!B42),'Duty Log'!H42,"")</f>
        <v/>
      </c>
    </row>
    <row r="44" spans="1:9" x14ac:dyDescent="0.25">
      <c r="A44" s="66" t="str">
        <f>IF(ISTEXT('Duty Log'!B43),'Duty Log'!B43,"")</f>
        <v/>
      </c>
      <c r="B44" s="46"/>
      <c r="C44" s="46"/>
      <c r="D44" s="11" t="str">
        <f>IF(ISTEXT('Duty Log'!B43),'Duty Log'!C43,"")</f>
        <v/>
      </c>
      <c r="E44" s="11" t="str">
        <f>IF(ISTEXT('Duty Log'!B43),'Duty Log'!B$31,"")</f>
        <v/>
      </c>
      <c r="F44" s="11" t="str">
        <f>IF('Duty Log'!E43,'Duty Log'!E43,"")</f>
        <v/>
      </c>
      <c r="G44" s="11" t="str">
        <f>IF('Duty Log'!F43,'Duty Log'!F43,"")</f>
        <v/>
      </c>
      <c r="H44" s="19" t="str">
        <f>IF(ISTEXT('Duty Log'!B43),'Duty Log'!$G$4,"")</f>
        <v/>
      </c>
      <c r="I44" s="19" t="str">
        <f>IF(ISTEXT('Duty Log'!B43),'Duty Log'!H43,"")</f>
        <v/>
      </c>
    </row>
    <row r="45" spans="1:9" x14ac:dyDescent="0.25">
      <c r="A45" s="66" t="str">
        <f>IF(ISTEXT('Duty Log'!B44),'Duty Log'!B44,"")</f>
        <v/>
      </c>
      <c r="B45" s="46"/>
      <c r="C45" s="46"/>
      <c r="D45" s="11" t="str">
        <f>IF(ISTEXT('Duty Log'!B44),'Duty Log'!C44,"")</f>
        <v/>
      </c>
      <c r="E45" s="11" t="str">
        <f>IF(ISTEXT('Duty Log'!B44),'Duty Log'!B$31,"")</f>
        <v/>
      </c>
      <c r="F45" s="11" t="str">
        <f>IF('Duty Log'!E44,'Duty Log'!E44,"")</f>
        <v/>
      </c>
      <c r="G45" s="11" t="str">
        <f>IF('Duty Log'!F44,'Duty Log'!F44,"")</f>
        <v/>
      </c>
      <c r="H45" s="19" t="str">
        <f>IF(ISTEXT('Duty Log'!B44),'Duty Log'!$G$4,"")</f>
        <v/>
      </c>
      <c r="I45" s="19" t="str">
        <f>IF(ISTEXT('Duty Log'!B44),'Duty Log'!H44,"")</f>
        <v/>
      </c>
    </row>
    <row r="46" spans="1:9" x14ac:dyDescent="0.25">
      <c r="A46" s="66" t="str">
        <f>IF(ISTEXT('Duty Log'!B45),'Duty Log'!B45,"")</f>
        <v/>
      </c>
      <c r="B46" s="46"/>
      <c r="C46" s="46"/>
      <c r="D46" s="11" t="str">
        <f>IF(ISTEXT('Duty Log'!B45),'Duty Log'!C45,"")</f>
        <v/>
      </c>
      <c r="E46" s="11" t="str">
        <f>IF(ISTEXT('Duty Log'!B45),'Duty Log'!B$31,"")</f>
        <v/>
      </c>
      <c r="F46" s="11" t="str">
        <f>IF('Duty Log'!E45,'Duty Log'!E45,"")</f>
        <v/>
      </c>
      <c r="G46" s="11" t="str">
        <f>IF('Duty Log'!F45,'Duty Log'!F45,"")</f>
        <v/>
      </c>
      <c r="H46" s="19" t="str">
        <f>IF(ISTEXT('Duty Log'!B45),'Duty Log'!$G$4,"")</f>
        <v/>
      </c>
      <c r="I46" s="19" t="str">
        <f>IF(ISTEXT('Duty Log'!B45),'Duty Log'!H45,"")</f>
        <v/>
      </c>
    </row>
    <row r="47" spans="1:9" x14ac:dyDescent="0.25">
      <c r="A47" s="66" t="str">
        <f>IF(ISTEXT('Duty Log'!B46),'Duty Log'!B46,"")</f>
        <v/>
      </c>
      <c r="B47" s="46"/>
      <c r="C47" s="46"/>
      <c r="D47" s="11" t="str">
        <f>IF(ISTEXT('Duty Log'!B46),'Duty Log'!C46,"")</f>
        <v/>
      </c>
      <c r="E47" s="11" t="str">
        <f>IF(ISTEXT('Duty Log'!B46),'Duty Log'!B$31,"")</f>
        <v/>
      </c>
      <c r="F47" s="11" t="str">
        <f>IF('Duty Log'!E46,'Duty Log'!E46,"")</f>
        <v/>
      </c>
      <c r="G47" s="11" t="str">
        <f>IF('Duty Log'!F46,'Duty Log'!F46,"")</f>
        <v/>
      </c>
      <c r="H47" s="19" t="str">
        <f>IF(ISTEXT('Duty Log'!B46),'Duty Log'!$G$4,"")</f>
        <v/>
      </c>
      <c r="I47" s="19" t="str">
        <f>IF(ISTEXT('Duty Log'!B46),'Duty Log'!H46,"")</f>
        <v/>
      </c>
    </row>
    <row r="48" spans="1:9" x14ac:dyDescent="0.25">
      <c r="A48" s="66" t="str">
        <f>IF(ISTEXT('Duty Log'!B47),'Duty Log'!B47,"")</f>
        <v/>
      </c>
      <c r="B48" s="46"/>
      <c r="C48" s="46"/>
      <c r="D48" s="11" t="str">
        <f>IF(ISTEXT('Duty Log'!B47),'Duty Log'!C47,"")</f>
        <v/>
      </c>
      <c r="E48" s="11" t="str">
        <f>IF(ISTEXT('Duty Log'!B47),'Duty Log'!B$31,"")</f>
        <v/>
      </c>
      <c r="F48" s="11" t="str">
        <f>IF('Duty Log'!E47,'Duty Log'!E47,"")</f>
        <v/>
      </c>
      <c r="G48" s="11" t="str">
        <f>IF('Duty Log'!F47,'Duty Log'!F47,"")</f>
        <v/>
      </c>
      <c r="H48" s="19" t="str">
        <f>IF(ISTEXT('Duty Log'!B47),'Duty Log'!$G$4,"")</f>
        <v/>
      </c>
      <c r="I48" s="19" t="str">
        <f>IF(ISTEXT('Duty Log'!B47),'Duty Log'!H47,"")</f>
        <v/>
      </c>
    </row>
    <row r="49" spans="1:9" x14ac:dyDescent="0.25">
      <c r="A49" s="66"/>
      <c r="B49" s="46"/>
      <c r="C49" s="46"/>
      <c r="D49" s="11"/>
      <c r="E49" s="11"/>
      <c r="F49" s="11"/>
      <c r="G49" s="11"/>
      <c r="H49" s="19"/>
      <c r="I49" s="19"/>
    </row>
    <row r="50" spans="1:9" x14ac:dyDescent="0.25">
      <c r="A50" s="66"/>
      <c r="B50" s="46"/>
      <c r="C50" s="46"/>
      <c r="D50" s="11"/>
      <c r="E50" s="11"/>
      <c r="F50" s="11"/>
      <c r="G50" s="11"/>
      <c r="H50" s="19"/>
      <c r="I50" s="19"/>
    </row>
    <row r="51" spans="1:9" x14ac:dyDescent="0.25">
      <c r="A51" s="66"/>
      <c r="B51" s="46"/>
      <c r="C51" s="46"/>
      <c r="D51" s="11"/>
      <c r="E51" s="11"/>
      <c r="F51" s="11"/>
      <c r="G51" s="11"/>
      <c r="H51" s="19"/>
      <c r="I51" s="19"/>
    </row>
    <row r="52" spans="1:9" x14ac:dyDescent="0.25">
      <c r="A52" s="66"/>
      <c r="B52" s="46"/>
      <c r="C52" s="46"/>
      <c r="D52" s="11"/>
      <c r="E52" s="11"/>
      <c r="F52" s="11"/>
      <c r="G52" s="11"/>
      <c r="H52" s="19"/>
      <c r="I52" s="19"/>
    </row>
    <row r="53" spans="1:9" x14ac:dyDescent="0.25">
      <c r="A53" s="66" t="str">
        <f>IF(ISTEXT('Duty Log'!B52),'Duty Log'!B52,"")</f>
        <v/>
      </c>
      <c r="B53" s="46"/>
      <c r="C53" s="46"/>
      <c r="D53" s="11" t="str">
        <f>IF(ISTEXT('Duty Log'!B52),'Duty Log'!C52,"")</f>
        <v/>
      </c>
      <c r="E53" s="11" t="str">
        <f>IF(ISTEXT('Duty Log'!B52),'Duty Log'!B$48,"")</f>
        <v/>
      </c>
      <c r="F53" s="11" t="str">
        <f>IF('Duty Log'!E52,'Duty Log'!E52,"")</f>
        <v/>
      </c>
      <c r="G53" s="11" t="str">
        <f>IF('Duty Log'!F52,'Duty Log'!F52,"")</f>
        <v/>
      </c>
      <c r="H53" s="19" t="str">
        <f>IF(ISTEXT('Duty Log'!B52),'Duty Log'!$G$51,"")</f>
        <v/>
      </c>
      <c r="I53" s="19" t="str">
        <f>IF(ISTEXT('Duty Log'!B52),'Duty Log'!H52,"")</f>
        <v/>
      </c>
    </row>
    <row r="54" spans="1:9" x14ac:dyDescent="0.25">
      <c r="A54" s="66" t="str">
        <f>IF(ISTEXT('Duty Log'!B53),'Duty Log'!B53,"")</f>
        <v/>
      </c>
      <c r="B54" s="46"/>
      <c r="C54" s="46"/>
      <c r="D54" s="11" t="str">
        <f>IF(ISTEXT('Duty Log'!B53),'Duty Log'!C53,"")</f>
        <v/>
      </c>
      <c r="E54" s="11" t="str">
        <f>IF(ISTEXT('Duty Log'!B53),'Duty Log'!B$48,"")</f>
        <v/>
      </c>
      <c r="F54" s="11" t="str">
        <f>IF('Duty Log'!E53,'Duty Log'!E53,"")</f>
        <v/>
      </c>
      <c r="G54" s="11" t="str">
        <f>IF('Duty Log'!F53,'Duty Log'!F53,"")</f>
        <v/>
      </c>
      <c r="H54" s="19" t="str">
        <f>IF(ISTEXT('Duty Log'!B53),'Duty Log'!$G$51,"")</f>
        <v/>
      </c>
      <c r="I54" s="19" t="str">
        <f>IF(ISTEXT('Duty Log'!B53),'Duty Log'!H53,"")</f>
        <v/>
      </c>
    </row>
    <row r="55" spans="1:9" x14ac:dyDescent="0.25">
      <c r="A55" s="66" t="str">
        <f>IF(ISTEXT('Duty Log'!B54),'Duty Log'!B54,"")</f>
        <v/>
      </c>
      <c r="B55" s="46"/>
      <c r="C55" s="46"/>
      <c r="D55" s="11" t="str">
        <f>IF(ISTEXT('Duty Log'!B54),'Duty Log'!C54,"")</f>
        <v/>
      </c>
      <c r="E55" s="11" t="str">
        <f>IF(ISTEXT('Duty Log'!B54),'Duty Log'!B$48,"")</f>
        <v/>
      </c>
      <c r="F55" s="11" t="str">
        <f>IF('Duty Log'!E54,'Duty Log'!E54,"")</f>
        <v/>
      </c>
      <c r="G55" s="11" t="str">
        <f>IF('Duty Log'!F54,'Duty Log'!F54,"")</f>
        <v/>
      </c>
      <c r="H55" s="19" t="str">
        <f>IF(ISTEXT('Duty Log'!B54),'Duty Log'!$G$51,"")</f>
        <v/>
      </c>
      <c r="I55" s="19" t="str">
        <f>IF(ISTEXT('Duty Log'!B54),'Duty Log'!H54,"")</f>
        <v/>
      </c>
    </row>
    <row r="56" spans="1:9" x14ac:dyDescent="0.25">
      <c r="A56" s="66" t="str">
        <f>IF(ISTEXT('Duty Log'!B55),'Duty Log'!B55,"")</f>
        <v/>
      </c>
      <c r="B56" s="46"/>
      <c r="C56" s="46"/>
      <c r="D56" s="11" t="str">
        <f>IF(ISTEXT('Duty Log'!B55),'Duty Log'!C55,"")</f>
        <v/>
      </c>
      <c r="E56" s="11" t="str">
        <f>IF(ISTEXT('Duty Log'!B55),'Duty Log'!B$48,"")</f>
        <v/>
      </c>
      <c r="F56" s="11" t="str">
        <f>IF('Duty Log'!E55,'Duty Log'!E55,"")</f>
        <v/>
      </c>
      <c r="G56" s="11" t="str">
        <f>IF('Duty Log'!F55,'Duty Log'!F55,"")</f>
        <v/>
      </c>
      <c r="H56" s="19" t="str">
        <f>IF(ISTEXT('Duty Log'!B55),'Duty Log'!$G$51,"")</f>
        <v/>
      </c>
      <c r="I56" s="19" t="str">
        <f>IF(ISTEXT('Duty Log'!B55),'Duty Log'!H55,"")</f>
        <v/>
      </c>
    </row>
    <row r="57" spans="1:9" x14ac:dyDescent="0.25">
      <c r="A57" s="66" t="str">
        <f>IF(ISTEXT('Duty Log'!B56),'Duty Log'!B56,"")</f>
        <v/>
      </c>
      <c r="B57" s="46"/>
      <c r="C57" s="46"/>
      <c r="D57" s="11" t="str">
        <f>IF(ISTEXT('Duty Log'!B56),'Duty Log'!C56,"")</f>
        <v/>
      </c>
      <c r="E57" s="11" t="str">
        <f>IF(ISTEXT('Duty Log'!B56),'Duty Log'!B$48,"")</f>
        <v/>
      </c>
      <c r="F57" s="11" t="str">
        <f>IF('Duty Log'!E56,'Duty Log'!E56,"")</f>
        <v/>
      </c>
      <c r="G57" s="11" t="str">
        <f>IF('Duty Log'!F56,'Duty Log'!F56,"")</f>
        <v/>
      </c>
      <c r="H57" s="19" t="str">
        <f>IF(ISTEXT('Duty Log'!B56),'Duty Log'!$G$51,"")</f>
        <v/>
      </c>
      <c r="I57" s="19" t="str">
        <f>IF(ISTEXT('Duty Log'!B56),'Duty Log'!H56,"")</f>
        <v/>
      </c>
    </row>
    <row r="58" spans="1:9" x14ac:dyDescent="0.25">
      <c r="A58" s="66" t="str">
        <f>IF(ISTEXT('Duty Log'!B57),'Duty Log'!B57,"")</f>
        <v/>
      </c>
      <c r="B58" s="46"/>
      <c r="C58" s="46"/>
      <c r="D58" s="11" t="str">
        <f>IF(ISTEXT('Duty Log'!B57),'Duty Log'!C57,"")</f>
        <v/>
      </c>
      <c r="E58" s="11" t="str">
        <f>IF(ISTEXT('Duty Log'!B57),'Duty Log'!B$48,"")</f>
        <v/>
      </c>
      <c r="F58" s="11" t="str">
        <f>IF('Duty Log'!E57,'Duty Log'!E57,"")</f>
        <v/>
      </c>
      <c r="G58" s="11" t="str">
        <f>IF('Duty Log'!F57,'Duty Log'!F57,"")</f>
        <v/>
      </c>
      <c r="H58" s="19" t="str">
        <f>IF(ISTEXT('Duty Log'!B57),'Duty Log'!$G$51,"")</f>
        <v/>
      </c>
      <c r="I58" s="19" t="str">
        <f>IF(ISTEXT('Duty Log'!B57),'Duty Log'!H57,"")</f>
        <v/>
      </c>
    </row>
    <row r="59" spans="1:9" x14ac:dyDescent="0.25">
      <c r="A59" s="66" t="str">
        <f>IF(ISTEXT('Duty Log'!B58),'Duty Log'!B58,"")</f>
        <v/>
      </c>
      <c r="B59" s="46"/>
      <c r="C59" s="46"/>
      <c r="D59" s="11" t="str">
        <f>IF(ISTEXT('Duty Log'!B58),'Duty Log'!C58,"")</f>
        <v/>
      </c>
      <c r="E59" s="11" t="str">
        <f>IF(ISTEXT('Duty Log'!B58),'Duty Log'!B$48,"")</f>
        <v/>
      </c>
      <c r="F59" s="11" t="str">
        <f>IF('Duty Log'!E58,'Duty Log'!E58,"")</f>
        <v/>
      </c>
      <c r="G59" s="11" t="str">
        <f>IF('Duty Log'!F58,'Duty Log'!F58,"")</f>
        <v/>
      </c>
      <c r="H59" s="19" t="str">
        <f>IF(ISTEXT('Duty Log'!B58),'Duty Log'!$G$51,"")</f>
        <v/>
      </c>
      <c r="I59" s="19" t="str">
        <f>IF(ISTEXT('Duty Log'!B58),'Duty Log'!H58,"")</f>
        <v/>
      </c>
    </row>
    <row r="60" spans="1:9" x14ac:dyDescent="0.25">
      <c r="A60" s="66" t="str">
        <f>IF(ISTEXT('Duty Log'!B59),'Duty Log'!B59,"")</f>
        <v/>
      </c>
      <c r="B60" s="46"/>
      <c r="C60" s="46"/>
      <c r="D60" s="11" t="str">
        <f>IF(ISTEXT('Duty Log'!B59),'Duty Log'!C59,"")</f>
        <v/>
      </c>
      <c r="E60" s="11" t="str">
        <f>IF(ISTEXT('Duty Log'!B59),'Duty Log'!B$48,"")</f>
        <v/>
      </c>
      <c r="F60" s="11" t="str">
        <f>IF('Duty Log'!E59,'Duty Log'!E59,"")</f>
        <v/>
      </c>
      <c r="G60" s="11" t="str">
        <f>IF('Duty Log'!F59,'Duty Log'!F59,"")</f>
        <v/>
      </c>
      <c r="H60" s="19" t="str">
        <f>IF(ISTEXT('Duty Log'!B59),'Duty Log'!$G$51,"")</f>
        <v/>
      </c>
      <c r="I60" s="19" t="str">
        <f>IF(ISTEXT('Duty Log'!B59),'Duty Log'!H59,"")</f>
        <v/>
      </c>
    </row>
    <row r="61" spans="1:9" x14ac:dyDescent="0.25">
      <c r="A61" s="66" t="str">
        <f>IF(ISTEXT('Duty Log'!B60),'Duty Log'!B60,"")</f>
        <v/>
      </c>
      <c r="B61" s="46"/>
      <c r="C61" s="46"/>
      <c r="D61" s="11" t="str">
        <f>IF(ISTEXT('Duty Log'!B60),'Duty Log'!C60,"")</f>
        <v/>
      </c>
      <c r="E61" s="11" t="str">
        <f>IF(ISTEXT('Duty Log'!B60),'Duty Log'!B$48,"")</f>
        <v/>
      </c>
      <c r="F61" s="11" t="str">
        <f>IF('Duty Log'!E60,'Duty Log'!E60,"")</f>
        <v/>
      </c>
      <c r="G61" s="11" t="str">
        <f>IF('Duty Log'!F60,'Duty Log'!F60,"")</f>
        <v/>
      </c>
      <c r="H61" s="19" t="str">
        <f>IF(ISTEXT('Duty Log'!B60),'Duty Log'!$G$51,"")</f>
        <v/>
      </c>
      <c r="I61" s="19" t="str">
        <f>IF(ISTEXT('Duty Log'!B60),'Duty Log'!H60,"")</f>
        <v/>
      </c>
    </row>
    <row r="62" spans="1:9" x14ac:dyDescent="0.25">
      <c r="A62" s="66" t="str">
        <f>IF(ISTEXT('Duty Log'!B61),'Duty Log'!B61,"")</f>
        <v/>
      </c>
      <c r="B62" s="46"/>
      <c r="C62" s="46"/>
      <c r="D62" s="11" t="str">
        <f>IF(ISTEXT('Duty Log'!B61),'Duty Log'!C61,"")</f>
        <v/>
      </c>
      <c r="E62" s="11" t="str">
        <f>IF(ISTEXT('Duty Log'!B61),'Duty Log'!B$48,"")</f>
        <v/>
      </c>
      <c r="F62" s="11" t="str">
        <f>IF('Duty Log'!E61,'Duty Log'!E61,"")</f>
        <v/>
      </c>
      <c r="G62" s="11" t="str">
        <f>IF('Duty Log'!F61,'Duty Log'!F61,"")</f>
        <v/>
      </c>
      <c r="H62" s="19" t="str">
        <f>IF(ISTEXT('Duty Log'!B61),'Duty Log'!$G$51,"")</f>
        <v/>
      </c>
      <c r="I62" s="19" t="str">
        <f>IF(ISTEXT('Duty Log'!B61),'Duty Log'!H61,"")</f>
        <v/>
      </c>
    </row>
    <row r="63" spans="1:9" x14ac:dyDescent="0.25">
      <c r="A63" s="66" t="str">
        <f>IF(ISTEXT('Duty Log'!B62),'Duty Log'!B62,"")</f>
        <v/>
      </c>
      <c r="B63" s="46"/>
      <c r="C63" s="46"/>
      <c r="D63" s="11" t="str">
        <f>IF(ISTEXT('Duty Log'!B62),'Duty Log'!C62,"")</f>
        <v/>
      </c>
      <c r="E63" s="11" t="str">
        <f>IF(ISTEXT('Duty Log'!B62),'Duty Log'!B$48,"")</f>
        <v/>
      </c>
      <c r="F63" s="11" t="str">
        <f>IF('Duty Log'!E62,'Duty Log'!E62,"")</f>
        <v/>
      </c>
      <c r="G63" s="11" t="str">
        <f>IF('Duty Log'!F62,'Duty Log'!F62,"")</f>
        <v/>
      </c>
      <c r="H63" s="19" t="str">
        <f>IF(ISTEXT('Duty Log'!B62),'Duty Log'!$G$51,"")</f>
        <v/>
      </c>
      <c r="I63" s="19" t="str">
        <f>IF(ISTEXT('Duty Log'!B62),'Duty Log'!H62,"")</f>
        <v/>
      </c>
    </row>
    <row r="64" spans="1:9" x14ac:dyDescent="0.25">
      <c r="A64" s="66" t="str">
        <f>IF(ISTEXT('Duty Log'!B63),'Duty Log'!B63,"")</f>
        <v/>
      </c>
      <c r="B64" s="46"/>
      <c r="C64" s="46"/>
      <c r="D64" s="11" t="str">
        <f>IF(ISTEXT('Duty Log'!B63),'Duty Log'!C63,"")</f>
        <v/>
      </c>
      <c r="E64" s="11" t="str">
        <f>IF(ISTEXT('Duty Log'!B63),'Duty Log'!B$48,"")</f>
        <v/>
      </c>
      <c r="F64" s="11" t="str">
        <f>IF('Duty Log'!E63,'Duty Log'!E63,"")</f>
        <v/>
      </c>
      <c r="G64" s="11" t="str">
        <f>IF('Duty Log'!F63,'Duty Log'!F63,"")</f>
        <v/>
      </c>
      <c r="H64" s="19" t="str">
        <f>IF(ISTEXT('Duty Log'!B63),'Duty Log'!$G$51,"")</f>
        <v/>
      </c>
      <c r="I64" s="19" t="str">
        <f>IF(ISTEXT('Duty Log'!B63),'Duty Log'!H63,"")</f>
        <v/>
      </c>
    </row>
    <row r="65" spans="1:9" x14ac:dyDescent="0.25">
      <c r="A65" s="66"/>
      <c r="B65" s="46"/>
      <c r="C65" s="46"/>
      <c r="D65" s="11"/>
      <c r="E65" s="11"/>
      <c r="F65" s="11"/>
      <c r="G65" s="11"/>
      <c r="H65" s="19"/>
      <c r="I65" s="19"/>
    </row>
    <row r="66" spans="1:9" x14ac:dyDescent="0.25">
      <c r="A66" s="66"/>
      <c r="B66" s="46"/>
      <c r="C66" s="46"/>
      <c r="D66" s="11"/>
      <c r="E66" s="11"/>
      <c r="F66" s="11"/>
      <c r="G66" s="11"/>
      <c r="H66" s="19"/>
      <c r="I66" s="19"/>
    </row>
    <row r="67" spans="1:9" x14ac:dyDescent="0.25">
      <c r="A67" s="66"/>
      <c r="B67" s="46"/>
      <c r="C67" s="46"/>
      <c r="D67" s="11"/>
      <c r="E67" s="11"/>
      <c r="F67" s="11"/>
      <c r="G67" s="11"/>
      <c r="H67" s="19"/>
      <c r="I67" s="19"/>
    </row>
    <row r="68" spans="1:9" x14ac:dyDescent="0.25">
      <c r="A68" s="66"/>
      <c r="B68" s="46"/>
      <c r="C68" s="46"/>
      <c r="D68" s="11"/>
      <c r="E68" s="11"/>
      <c r="F68" s="11"/>
      <c r="G68" s="11"/>
      <c r="H68" s="19"/>
      <c r="I68" s="19"/>
    </row>
    <row r="69" spans="1:9" x14ac:dyDescent="0.25">
      <c r="A69" s="66"/>
      <c r="B69" s="46"/>
      <c r="C69" s="46"/>
      <c r="D69" s="11"/>
      <c r="E69" s="11"/>
      <c r="F69" s="11"/>
      <c r="G69" s="11"/>
      <c r="H69" s="19"/>
      <c r="I69" s="19"/>
    </row>
    <row r="70" spans="1:9" x14ac:dyDescent="0.25">
      <c r="A70" s="66" t="str">
        <f>IF(ISTEXT('Duty Log'!B69),'Duty Log'!B69,"")</f>
        <v/>
      </c>
      <c r="B70" s="46"/>
      <c r="C70" s="46"/>
      <c r="D70" s="11" t="str">
        <f>IF(ISTEXT('Duty Log'!B69),'Duty Log'!C69,"")</f>
        <v/>
      </c>
      <c r="E70" s="11" t="str">
        <f>IF(ISTEXT('Duty Log'!B69),'Duty Log'!B$65,"")</f>
        <v/>
      </c>
      <c r="F70" s="11" t="str">
        <f>IF('Duty Log'!E69,'Duty Log'!E69,"")</f>
        <v/>
      </c>
      <c r="G70" s="11" t="str">
        <f>IF('Duty Log'!F69,'Duty Log'!F69,"")</f>
        <v/>
      </c>
      <c r="H70" s="19" t="str">
        <f>IF(ISTEXT('Duty Log'!B69),'Duty Log'!$G$68,"")</f>
        <v/>
      </c>
      <c r="I70" s="19" t="str">
        <f>IF(ISTEXT('Duty Log'!B69),'Duty Log'!H69,"")</f>
        <v/>
      </c>
    </row>
    <row r="71" spans="1:9" x14ac:dyDescent="0.25">
      <c r="A71" s="66" t="str">
        <f>IF(ISTEXT('Duty Log'!B70),'Duty Log'!B70,"")</f>
        <v/>
      </c>
      <c r="B71" s="46"/>
      <c r="C71" s="46"/>
      <c r="D71" s="11" t="str">
        <f>IF(ISTEXT('Duty Log'!B70),'Duty Log'!C70,"")</f>
        <v/>
      </c>
      <c r="E71" s="11" t="str">
        <f>IF(ISTEXT('Duty Log'!B70),'Duty Log'!B$65,"")</f>
        <v/>
      </c>
      <c r="F71" s="11" t="str">
        <f>IF('Duty Log'!E70,'Duty Log'!E70,"")</f>
        <v/>
      </c>
      <c r="G71" s="11" t="str">
        <f>IF('Duty Log'!F70,'Duty Log'!F70,"")</f>
        <v/>
      </c>
      <c r="H71" s="19" t="str">
        <f>IF(ISTEXT('Duty Log'!B70),'Duty Log'!$G$68,"")</f>
        <v/>
      </c>
      <c r="I71" s="19" t="str">
        <f>IF(ISTEXT('Duty Log'!B70),'Duty Log'!H70,"")</f>
        <v/>
      </c>
    </row>
    <row r="72" spans="1:9" x14ac:dyDescent="0.25">
      <c r="A72" s="66" t="str">
        <f>IF(ISTEXT('Duty Log'!B71),'Duty Log'!B71,"")</f>
        <v/>
      </c>
      <c r="B72" s="46"/>
      <c r="C72" s="46"/>
      <c r="D72" s="11" t="str">
        <f>IF(ISTEXT('Duty Log'!B71),'Duty Log'!C71,"")</f>
        <v/>
      </c>
      <c r="E72" s="11" t="str">
        <f>IF(ISTEXT('Duty Log'!B71),'Duty Log'!B$65,"")</f>
        <v/>
      </c>
      <c r="F72" s="11" t="str">
        <f>IF('Duty Log'!E71,'Duty Log'!E71,"")</f>
        <v/>
      </c>
      <c r="G72" s="11" t="str">
        <f>IF('Duty Log'!F71,'Duty Log'!F71,"")</f>
        <v/>
      </c>
      <c r="H72" s="19" t="str">
        <f>IF(ISTEXT('Duty Log'!B71),'Duty Log'!$G$68,"")</f>
        <v/>
      </c>
      <c r="I72" s="19" t="str">
        <f>IF(ISTEXT('Duty Log'!B71),'Duty Log'!H71,"")</f>
        <v/>
      </c>
    </row>
    <row r="73" spans="1:9" x14ac:dyDescent="0.25">
      <c r="A73" s="66" t="str">
        <f>IF(ISTEXT('Duty Log'!B72),'Duty Log'!B72,"")</f>
        <v/>
      </c>
      <c r="B73" s="46"/>
      <c r="C73" s="46"/>
      <c r="D73" s="11" t="str">
        <f>IF(ISTEXT('Duty Log'!B72),'Duty Log'!C72,"")</f>
        <v/>
      </c>
      <c r="E73" s="11" t="str">
        <f>IF(ISTEXT('Duty Log'!B72),'Duty Log'!B$65,"")</f>
        <v/>
      </c>
      <c r="F73" s="11" t="str">
        <f>IF('Duty Log'!E72,'Duty Log'!E72,"")</f>
        <v/>
      </c>
      <c r="G73" s="11" t="str">
        <f>IF('Duty Log'!F72,'Duty Log'!F72,"")</f>
        <v/>
      </c>
      <c r="H73" s="19" t="str">
        <f>IF(ISTEXT('Duty Log'!B72),'Duty Log'!$G$68,"")</f>
        <v/>
      </c>
      <c r="I73" s="19" t="str">
        <f>IF(ISTEXT('Duty Log'!B72),'Duty Log'!H72,"")</f>
        <v/>
      </c>
    </row>
    <row r="74" spans="1:9" x14ac:dyDescent="0.25">
      <c r="A74" s="66" t="str">
        <f>IF(ISTEXT('Duty Log'!B73),'Duty Log'!B73,"")</f>
        <v/>
      </c>
      <c r="B74" s="46"/>
      <c r="C74" s="46"/>
      <c r="D74" s="11" t="str">
        <f>IF(ISTEXT('Duty Log'!B73),'Duty Log'!C73,"")</f>
        <v/>
      </c>
      <c r="E74" s="11" t="str">
        <f>IF(ISTEXT('Duty Log'!B73),'Duty Log'!B$65,"")</f>
        <v/>
      </c>
      <c r="F74" s="11" t="str">
        <f>IF('Duty Log'!E73,'Duty Log'!E73,"")</f>
        <v/>
      </c>
      <c r="G74" s="11" t="str">
        <f>IF('Duty Log'!F73,'Duty Log'!F73,"")</f>
        <v/>
      </c>
      <c r="H74" s="19" t="str">
        <f>IF(ISTEXT('Duty Log'!B73),'Duty Log'!$G$68,"")</f>
        <v/>
      </c>
      <c r="I74" s="19" t="str">
        <f>IF(ISTEXT('Duty Log'!B73),'Duty Log'!H73,"")</f>
        <v/>
      </c>
    </row>
    <row r="75" spans="1:9" x14ac:dyDescent="0.25">
      <c r="A75" s="66" t="str">
        <f>IF(ISTEXT('Duty Log'!B74),'Duty Log'!B74,"")</f>
        <v/>
      </c>
      <c r="B75" s="46"/>
      <c r="C75" s="46"/>
      <c r="D75" s="11" t="str">
        <f>IF(ISTEXT('Duty Log'!B74),'Duty Log'!C74,"")</f>
        <v/>
      </c>
      <c r="E75" s="11" t="str">
        <f>IF(ISTEXT('Duty Log'!B74),'Duty Log'!B$65,"")</f>
        <v/>
      </c>
      <c r="F75" s="11" t="str">
        <f>IF('Duty Log'!E74,'Duty Log'!E74,"")</f>
        <v/>
      </c>
      <c r="G75" s="11" t="str">
        <f>IF('Duty Log'!F74,'Duty Log'!F74,"")</f>
        <v/>
      </c>
      <c r="H75" s="19" t="str">
        <f>IF(ISTEXT('Duty Log'!B74),'Duty Log'!$G$68,"")</f>
        <v/>
      </c>
      <c r="I75" s="19" t="str">
        <f>IF(ISTEXT('Duty Log'!B74),'Duty Log'!H74,"")</f>
        <v/>
      </c>
    </row>
    <row r="76" spans="1:9" x14ac:dyDescent="0.25">
      <c r="A76" s="66" t="str">
        <f>IF(ISTEXT('Duty Log'!B75),'Duty Log'!B75,"")</f>
        <v/>
      </c>
      <c r="B76" s="46"/>
      <c r="C76" s="46"/>
      <c r="D76" s="11" t="str">
        <f>IF(ISTEXT('Duty Log'!B75),'Duty Log'!C75,"")</f>
        <v/>
      </c>
      <c r="E76" s="11" t="str">
        <f>IF(ISTEXT('Duty Log'!B75),'Duty Log'!B$65,"")</f>
        <v/>
      </c>
      <c r="F76" s="11" t="str">
        <f>IF('Duty Log'!E75,'Duty Log'!E75,"")</f>
        <v/>
      </c>
      <c r="G76" s="11" t="str">
        <f>IF('Duty Log'!F75,'Duty Log'!F75,"")</f>
        <v/>
      </c>
      <c r="H76" s="19" t="str">
        <f>IF(ISTEXT('Duty Log'!B75),'Duty Log'!$G$68,"")</f>
        <v/>
      </c>
      <c r="I76" s="19" t="str">
        <f>IF(ISTEXT('Duty Log'!B75),'Duty Log'!H75,"")</f>
        <v/>
      </c>
    </row>
    <row r="77" spans="1:9" x14ac:dyDescent="0.25">
      <c r="A77" s="66" t="str">
        <f>IF(ISTEXT('Duty Log'!B76),'Duty Log'!B76,"")</f>
        <v/>
      </c>
      <c r="B77" s="46"/>
      <c r="C77" s="46"/>
      <c r="D77" s="11" t="str">
        <f>IF(ISTEXT('Duty Log'!B76),'Duty Log'!C76,"")</f>
        <v/>
      </c>
      <c r="E77" s="11" t="str">
        <f>IF(ISTEXT('Duty Log'!B76),'Duty Log'!B$65,"")</f>
        <v/>
      </c>
      <c r="F77" s="11" t="str">
        <f>IF('Duty Log'!E76,'Duty Log'!E76,"")</f>
        <v/>
      </c>
      <c r="G77" s="11" t="str">
        <f>IF('Duty Log'!F76,'Duty Log'!F76,"")</f>
        <v/>
      </c>
      <c r="H77" s="19" t="str">
        <f>IF(ISTEXT('Duty Log'!B76),'Duty Log'!$G$68,"")</f>
        <v/>
      </c>
      <c r="I77" s="19" t="str">
        <f>IF(ISTEXT('Duty Log'!B76),'Duty Log'!H76,"")</f>
        <v/>
      </c>
    </row>
    <row r="78" spans="1:9" x14ac:dyDescent="0.25">
      <c r="A78" s="66" t="str">
        <f>IF(ISTEXT('Duty Log'!B77),'Duty Log'!B77,"")</f>
        <v/>
      </c>
      <c r="B78" s="46"/>
      <c r="C78" s="46"/>
      <c r="D78" s="11" t="str">
        <f>IF(ISTEXT('Duty Log'!B77),'Duty Log'!C77,"")</f>
        <v/>
      </c>
      <c r="E78" s="11" t="str">
        <f>IF(ISTEXT('Duty Log'!B77),'Duty Log'!B$65,"")</f>
        <v/>
      </c>
      <c r="F78" s="11" t="str">
        <f>IF('Duty Log'!E77,'Duty Log'!E77,"")</f>
        <v/>
      </c>
      <c r="G78" s="11" t="str">
        <f>IF('Duty Log'!F77,'Duty Log'!F77,"")</f>
        <v/>
      </c>
      <c r="H78" s="19" t="str">
        <f>IF(ISTEXT('Duty Log'!B77),'Duty Log'!$G$68,"")</f>
        <v/>
      </c>
      <c r="I78" s="19" t="str">
        <f>IF(ISTEXT('Duty Log'!B77),'Duty Log'!H77,"")</f>
        <v/>
      </c>
    </row>
    <row r="79" spans="1:9" x14ac:dyDescent="0.25">
      <c r="A79" s="66" t="str">
        <f>IF(ISTEXT('Duty Log'!B78),'Duty Log'!B78,"")</f>
        <v/>
      </c>
      <c r="B79" s="46"/>
      <c r="C79" s="46"/>
      <c r="D79" s="11" t="str">
        <f>IF(ISTEXT('Duty Log'!B78),'Duty Log'!C78,"")</f>
        <v/>
      </c>
      <c r="E79" s="11" t="str">
        <f>IF(ISTEXT('Duty Log'!B78),'Duty Log'!B$65,"")</f>
        <v/>
      </c>
      <c r="F79" s="11" t="str">
        <f>IF('Duty Log'!E78,'Duty Log'!E78,"")</f>
        <v/>
      </c>
      <c r="G79" s="11" t="str">
        <f>IF('Duty Log'!F78,'Duty Log'!F78,"")</f>
        <v/>
      </c>
      <c r="H79" s="19" t="str">
        <f>IF(ISTEXT('Duty Log'!B78),'Duty Log'!$G$68,"")</f>
        <v/>
      </c>
      <c r="I79" s="19" t="str">
        <f>IF(ISTEXT('Duty Log'!B78),'Duty Log'!H78,"")</f>
        <v/>
      </c>
    </row>
    <row r="80" spans="1:9" x14ac:dyDescent="0.25">
      <c r="A80" s="66" t="str">
        <f>IF(ISTEXT('Duty Log'!B79),'Duty Log'!B79,"")</f>
        <v/>
      </c>
      <c r="B80" s="46"/>
      <c r="C80" s="46"/>
      <c r="D80" s="11" t="str">
        <f>IF(ISTEXT('Duty Log'!B79),'Duty Log'!C79,"")</f>
        <v/>
      </c>
      <c r="E80" s="11" t="str">
        <f>IF(ISTEXT('Duty Log'!B79),'Duty Log'!B$65,"")</f>
        <v/>
      </c>
      <c r="F80" s="11" t="str">
        <f>IF('Duty Log'!E79,'Duty Log'!E79,"")</f>
        <v/>
      </c>
      <c r="G80" s="11" t="str">
        <f>IF('Duty Log'!F79,'Duty Log'!F79,"")</f>
        <v/>
      </c>
      <c r="H80" s="19" t="str">
        <f>IF(ISTEXT('Duty Log'!B79),'Duty Log'!$G$68,"")</f>
        <v/>
      </c>
      <c r="I80" s="19" t="str">
        <f>IF(ISTEXT('Duty Log'!B79),'Duty Log'!H79,"")</f>
        <v/>
      </c>
    </row>
    <row r="81" spans="1:9" x14ac:dyDescent="0.25">
      <c r="A81" s="66" t="str">
        <f>IF(ISTEXT('Duty Log'!B80),'Duty Log'!B80,"")</f>
        <v/>
      </c>
      <c r="B81" s="46"/>
      <c r="C81" s="46"/>
      <c r="D81" s="11" t="str">
        <f>IF(ISTEXT('Duty Log'!B80),'Duty Log'!C80,"")</f>
        <v/>
      </c>
      <c r="E81" s="11" t="str">
        <f>IF(ISTEXT('Duty Log'!B80),'Duty Log'!B$65,"")</f>
        <v/>
      </c>
      <c r="F81" s="11" t="str">
        <f>IF('Duty Log'!E80,'Duty Log'!E80,"")</f>
        <v/>
      </c>
      <c r="G81" s="11" t="str">
        <f>IF('Duty Log'!F80,'Duty Log'!F80,"")</f>
        <v/>
      </c>
      <c r="H81" s="19" t="str">
        <f>IF(ISTEXT('Duty Log'!B80),'Duty Log'!$G$68,"")</f>
        <v/>
      </c>
      <c r="I81" s="19" t="str">
        <f>IF(ISTEXT('Duty Log'!B80),'Duty Log'!H80,"")</f>
        <v/>
      </c>
    </row>
    <row r="82" spans="1:9" x14ac:dyDescent="0.25">
      <c r="A82" s="66" t="str">
        <f>IF(ISTEXT('Duty Log'!B81),'Duty Log'!B81,"")</f>
        <v/>
      </c>
      <c r="B82" s="46"/>
      <c r="C82" s="46"/>
      <c r="D82" s="11" t="str">
        <f>IF(ISTEXT('Duty Log'!B81),'Duty Log'!C81,"")</f>
        <v/>
      </c>
      <c r="E82" s="11" t="str">
        <f>IF(ISTEXT('Duty Log'!B81),'Duty Log'!B$65,"")</f>
        <v/>
      </c>
      <c r="F82" s="11" t="str">
        <f>IF('Duty Log'!E81,'Duty Log'!E81,"")</f>
        <v/>
      </c>
      <c r="G82" s="11" t="str">
        <f>IF('Duty Log'!F81,'Duty Log'!F81,"")</f>
        <v/>
      </c>
      <c r="H82" s="19" t="str">
        <f>IF(ISTEXT('Duty Log'!B81),'Duty Log'!$G$68,"")</f>
        <v/>
      </c>
      <c r="I82" s="19" t="str">
        <f>IF(ISTEXT('Duty Log'!B81),'Duty Log'!H81,"")</f>
        <v/>
      </c>
    </row>
    <row r="83" spans="1:9" x14ac:dyDescent="0.25">
      <c r="A83" s="66"/>
      <c r="B83" s="46"/>
      <c r="C83" s="46"/>
      <c r="D83" s="11"/>
      <c r="E83" s="11"/>
      <c r="F83" s="11"/>
      <c r="G83" s="11"/>
      <c r="H83" s="19"/>
      <c r="I83" s="19"/>
    </row>
    <row r="84" spans="1:9" x14ac:dyDescent="0.25">
      <c r="A84" s="66"/>
      <c r="B84" s="46"/>
      <c r="C84" s="46"/>
      <c r="D84" s="11"/>
      <c r="E84" s="11"/>
      <c r="F84" s="11"/>
      <c r="G84" s="11"/>
      <c r="H84" s="19"/>
      <c r="I84" s="19"/>
    </row>
    <row r="85" spans="1:9" x14ac:dyDescent="0.25">
      <c r="A85" s="66"/>
      <c r="B85" s="46"/>
      <c r="C85" s="46"/>
      <c r="D85" s="11"/>
      <c r="E85" s="11"/>
      <c r="F85" s="11"/>
      <c r="G85" s="11"/>
      <c r="H85" s="19"/>
      <c r="I85" s="19"/>
    </row>
    <row r="86" spans="1:9" x14ac:dyDescent="0.25">
      <c r="A86" s="66"/>
      <c r="B86" s="46"/>
      <c r="C86" s="46"/>
      <c r="D86" s="11"/>
      <c r="E86" s="11"/>
      <c r="F86" s="11"/>
      <c r="G86" s="11"/>
      <c r="H86" s="19"/>
      <c r="I86" s="19"/>
    </row>
    <row r="87" spans="1:9" x14ac:dyDescent="0.25">
      <c r="A87" s="66" t="str">
        <f>IF(ISTEXT('Duty Log'!B86),'Duty Log'!B86,"")</f>
        <v/>
      </c>
      <c r="B87" s="46"/>
      <c r="C87" s="46"/>
      <c r="D87" s="11" t="str">
        <f>IF(ISTEXT('Duty Log'!B86),'Duty Log'!C86,"")</f>
        <v/>
      </c>
      <c r="E87" s="11" t="str">
        <f>IF(ISTEXT('Duty Log'!B86),'Duty Log'!B$82,"")</f>
        <v/>
      </c>
      <c r="F87" s="11" t="str">
        <f>IF('Duty Log'!E86,'Duty Log'!E86,"")</f>
        <v/>
      </c>
      <c r="G87" s="11" t="str">
        <f>IF('Duty Log'!F86,'Duty Log'!F86,"")</f>
        <v/>
      </c>
      <c r="H87" s="19" t="str">
        <f>IF(ISTEXT('Duty Log'!B86),'Duty Log'!$G$85,"")</f>
        <v/>
      </c>
      <c r="I87" s="19" t="str">
        <f>IF(ISTEXT('Duty Log'!B86),'Duty Log'!H86,"")</f>
        <v/>
      </c>
    </row>
    <row r="88" spans="1:9" x14ac:dyDescent="0.25">
      <c r="A88" s="66" t="str">
        <f>IF(ISTEXT('Duty Log'!B87),'Duty Log'!B87,"")</f>
        <v/>
      </c>
      <c r="B88" s="46"/>
      <c r="C88" s="46"/>
      <c r="D88" s="11" t="str">
        <f>IF(ISTEXT('Duty Log'!B87),'Duty Log'!C87,"")</f>
        <v/>
      </c>
      <c r="E88" s="11" t="str">
        <f>IF(ISTEXT('Duty Log'!B87),'Duty Log'!B$82,"")</f>
        <v/>
      </c>
      <c r="F88" s="11" t="str">
        <f>IF('Duty Log'!E87,'Duty Log'!E87,"")</f>
        <v/>
      </c>
      <c r="G88" s="11" t="str">
        <f>IF('Duty Log'!F87,'Duty Log'!F87,"")</f>
        <v/>
      </c>
      <c r="H88" s="19" t="str">
        <f>IF(ISTEXT('Duty Log'!B87),'Duty Log'!$G$85,"")</f>
        <v/>
      </c>
      <c r="I88" s="19" t="str">
        <f>IF(ISTEXT('Duty Log'!B87),'Duty Log'!H87,"")</f>
        <v/>
      </c>
    </row>
    <row r="89" spans="1:9" x14ac:dyDescent="0.25">
      <c r="A89" s="66" t="str">
        <f>IF(ISTEXT('Duty Log'!B88),'Duty Log'!B88,"")</f>
        <v/>
      </c>
      <c r="B89" s="46"/>
      <c r="C89" s="46"/>
      <c r="D89" s="11" t="str">
        <f>IF(ISTEXT('Duty Log'!B88),'Duty Log'!C88,"")</f>
        <v/>
      </c>
      <c r="E89" s="11" t="str">
        <f>IF(ISTEXT('Duty Log'!B88),'Duty Log'!B$82,"")</f>
        <v/>
      </c>
      <c r="F89" s="11" t="str">
        <f>IF('Duty Log'!E88,'Duty Log'!E88,"")</f>
        <v/>
      </c>
      <c r="G89" s="11" t="str">
        <f>IF('Duty Log'!F88,'Duty Log'!F88,"")</f>
        <v/>
      </c>
      <c r="H89" s="19" t="str">
        <f>IF(ISTEXT('Duty Log'!B88),'Duty Log'!$G$85,"")</f>
        <v/>
      </c>
      <c r="I89" s="19" t="str">
        <f>IF(ISTEXT('Duty Log'!B88),'Duty Log'!H88,"")</f>
        <v/>
      </c>
    </row>
    <row r="90" spans="1:9" x14ac:dyDescent="0.25">
      <c r="A90" s="66" t="str">
        <f>IF(ISTEXT('Duty Log'!B89),'Duty Log'!B89,"")</f>
        <v/>
      </c>
      <c r="B90" s="46"/>
      <c r="C90" s="46"/>
      <c r="D90" s="11" t="str">
        <f>IF(ISTEXT('Duty Log'!B89),'Duty Log'!C89,"")</f>
        <v/>
      </c>
      <c r="E90" s="11" t="str">
        <f>IF(ISTEXT('Duty Log'!B89),'Duty Log'!B$82,"")</f>
        <v/>
      </c>
      <c r="F90" s="11" t="str">
        <f>IF('Duty Log'!E89,'Duty Log'!E89,"")</f>
        <v/>
      </c>
      <c r="G90" s="11" t="str">
        <f>IF('Duty Log'!F89,'Duty Log'!F89,"")</f>
        <v/>
      </c>
      <c r="H90" s="19" t="str">
        <f>IF(ISTEXT('Duty Log'!B89),'Duty Log'!$G$85,"")</f>
        <v/>
      </c>
      <c r="I90" s="19" t="str">
        <f>IF(ISTEXT('Duty Log'!B89),'Duty Log'!H89,"")</f>
        <v/>
      </c>
    </row>
    <row r="91" spans="1:9" x14ac:dyDescent="0.25">
      <c r="A91" s="66" t="str">
        <f>IF(ISTEXT('Duty Log'!B90),'Duty Log'!B90,"")</f>
        <v/>
      </c>
      <c r="B91" s="46"/>
      <c r="C91" s="46"/>
      <c r="D91" s="11" t="str">
        <f>IF(ISTEXT('Duty Log'!B90),'Duty Log'!C90,"")</f>
        <v/>
      </c>
      <c r="E91" s="11" t="str">
        <f>IF(ISTEXT('Duty Log'!B90),'Duty Log'!B$82,"")</f>
        <v/>
      </c>
      <c r="F91" s="11" t="str">
        <f>IF('Duty Log'!E90,'Duty Log'!E90,"")</f>
        <v/>
      </c>
      <c r="G91" s="11" t="str">
        <f>IF('Duty Log'!F90,'Duty Log'!F90,"")</f>
        <v/>
      </c>
      <c r="H91" s="19" t="str">
        <f>IF(ISTEXT('Duty Log'!B90),'Duty Log'!$G$85,"")</f>
        <v/>
      </c>
      <c r="I91" s="19" t="str">
        <f>IF(ISTEXT('Duty Log'!B90),'Duty Log'!H90,"")</f>
        <v/>
      </c>
    </row>
    <row r="92" spans="1:9" x14ac:dyDescent="0.25">
      <c r="A92" s="66" t="str">
        <f>IF(ISTEXT('Duty Log'!B91),'Duty Log'!B91,"")</f>
        <v/>
      </c>
      <c r="B92" s="46"/>
      <c r="C92" s="46"/>
      <c r="D92" s="11" t="str">
        <f>IF(ISTEXT('Duty Log'!B91),'Duty Log'!C91,"")</f>
        <v/>
      </c>
      <c r="E92" s="11" t="str">
        <f>IF(ISTEXT('Duty Log'!B91),'Duty Log'!B$82,"")</f>
        <v/>
      </c>
      <c r="F92" s="11" t="str">
        <f>IF('Duty Log'!E91,'Duty Log'!E91,"")</f>
        <v/>
      </c>
      <c r="G92" s="11" t="str">
        <f>IF('Duty Log'!F91,'Duty Log'!F91,"")</f>
        <v/>
      </c>
      <c r="H92" s="19" t="str">
        <f>IF(ISTEXT('Duty Log'!B91),'Duty Log'!$G$85,"")</f>
        <v/>
      </c>
      <c r="I92" s="19" t="str">
        <f>IF(ISTEXT('Duty Log'!B91),'Duty Log'!H91,"")</f>
        <v/>
      </c>
    </row>
    <row r="93" spans="1:9" x14ac:dyDescent="0.25">
      <c r="A93" s="66" t="str">
        <f>IF(ISTEXT('Duty Log'!B92),'Duty Log'!B92,"")</f>
        <v/>
      </c>
      <c r="B93" s="46"/>
      <c r="C93" s="46"/>
      <c r="D93" s="11" t="str">
        <f>IF(ISTEXT('Duty Log'!B92),'Duty Log'!C92,"")</f>
        <v/>
      </c>
      <c r="E93" s="11" t="str">
        <f>IF(ISTEXT('Duty Log'!B92),'Duty Log'!B$82,"")</f>
        <v/>
      </c>
      <c r="F93" s="11" t="str">
        <f>IF('Duty Log'!E92,'Duty Log'!E92,"")</f>
        <v/>
      </c>
      <c r="G93" s="11" t="str">
        <f>IF('Duty Log'!F92,'Duty Log'!F92,"")</f>
        <v/>
      </c>
      <c r="H93" s="19" t="str">
        <f>IF(ISTEXT('Duty Log'!B92),'Duty Log'!$G$85,"")</f>
        <v/>
      </c>
      <c r="I93" s="19" t="str">
        <f>IF(ISTEXT('Duty Log'!B92),'Duty Log'!H92,"")</f>
        <v/>
      </c>
    </row>
    <row r="94" spans="1:9" x14ac:dyDescent="0.25">
      <c r="A94" s="66" t="str">
        <f>IF(ISTEXT('Duty Log'!B93),'Duty Log'!B93,"")</f>
        <v/>
      </c>
      <c r="B94" s="46"/>
      <c r="C94" s="46"/>
      <c r="D94" s="11" t="str">
        <f>IF(ISTEXT('Duty Log'!B93),'Duty Log'!C93,"")</f>
        <v/>
      </c>
      <c r="E94" s="11" t="str">
        <f>IF(ISTEXT('Duty Log'!B93),'Duty Log'!B$82,"")</f>
        <v/>
      </c>
      <c r="F94" s="11" t="str">
        <f>IF('Duty Log'!E93,'Duty Log'!E93,"")</f>
        <v/>
      </c>
      <c r="G94" s="11" t="str">
        <f>IF('Duty Log'!F93,'Duty Log'!F93,"")</f>
        <v/>
      </c>
      <c r="H94" s="19" t="str">
        <f>IF(ISTEXT('Duty Log'!B93),'Duty Log'!$G$85,"")</f>
        <v/>
      </c>
      <c r="I94" s="19" t="str">
        <f>IF(ISTEXT('Duty Log'!B93),'Duty Log'!H93,"")</f>
        <v/>
      </c>
    </row>
    <row r="95" spans="1:9" x14ac:dyDescent="0.25">
      <c r="A95" s="66" t="str">
        <f>IF(ISTEXT('Duty Log'!B94),'Duty Log'!B94,"")</f>
        <v/>
      </c>
      <c r="B95" s="46"/>
      <c r="C95" s="46"/>
      <c r="D95" s="11" t="str">
        <f>IF(ISTEXT('Duty Log'!B94),'Duty Log'!C94,"")</f>
        <v/>
      </c>
      <c r="E95" s="11" t="str">
        <f>IF(ISTEXT('Duty Log'!B94),'Duty Log'!B$82,"")</f>
        <v/>
      </c>
      <c r="F95" s="11" t="str">
        <f>IF('Duty Log'!E94,'Duty Log'!E94,"")</f>
        <v/>
      </c>
      <c r="G95" s="11" t="str">
        <f>IF('Duty Log'!F94,'Duty Log'!F94,"")</f>
        <v/>
      </c>
      <c r="H95" s="19" t="str">
        <f>IF(ISTEXT('Duty Log'!B94),'Duty Log'!$G$85,"")</f>
        <v/>
      </c>
      <c r="I95" s="19" t="str">
        <f>IF(ISTEXT('Duty Log'!B94),'Duty Log'!H94,"")</f>
        <v/>
      </c>
    </row>
    <row r="96" spans="1:9" x14ac:dyDescent="0.25">
      <c r="A96" s="66" t="str">
        <f>IF(ISTEXT('Duty Log'!B95),'Duty Log'!B95,"")</f>
        <v/>
      </c>
      <c r="B96" s="46"/>
      <c r="C96" s="46"/>
      <c r="D96" s="11" t="str">
        <f>IF(ISTEXT('Duty Log'!B95),'Duty Log'!C95,"")</f>
        <v/>
      </c>
      <c r="E96" s="11" t="str">
        <f>IF(ISTEXT('Duty Log'!B95),'Duty Log'!B$82,"")</f>
        <v/>
      </c>
      <c r="F96" s="11" t="str">
        <f>IF('Duty Log'!E95,'Duty Log'!E95,"")</f>
        <v/>
      </c>
      <c r="G96" s="11" t="str">
        <f>IF('Duty Log'!F95,'Duty Log'!F95,"")</f>
        <v/>
      </c>
      <c r="H96" s="19" t="str">
        <f>IF(ISTEXT('Duty Log'!B95),'Duty Log'!$G$85,"")</f>
        <v/>
      </c>
      <c r="I96" s="19" t="str">
        <f>IF(ISTEXT('Duty Log'!B95),'Duty Log'!H95,"")</f>
        <v/>
      </c>
    </row>
    <row r="97" spans="1:9" x14ac:dyDescent="0.25">
      <c r="A97" s="66" t="str">
        <f>IF(ISTEXT('Duty Log'!B96),'Duty Log'!B96,"")</f>
        <v/>
      </c>
      <c r="B97" s="46"/>
      <c r="C97" s="46"/>
      <c r="D97" s="11" t="str">
        <f>IF(ISTEXT('Duty Log'!B96),'Duty Log'!C96,"")</f>
        <v/>
      </c>
      <c r="E97" s="11" t="str">
        <f>IF(ISTEXT('Duty Log'!B96),'Duty Log'!B$82,"")</f>
        <v/>
      </c>
      <c r="F97" s="11" t="str">
        <f>IF('Duty Log'!E96,'Duty Log'!E96,"")</f>
        <v/>
      </c>
      <c r="G97" s="11" t="str">
        <f>IF('Duty Log'!F96,'Duty Log'!F96,"")</f>
        <v/>
      </c>
      <c r="H97" s="19" t="str">
        <f>IF(ISTEXT('Duty Log'!B96),'Duty Log'!$G$85,"")</f>
        <v/>
      </c>
      <c r="I97" s="19" t="str">
        <f>IF(ISTEXT('Duty Log'!B96),'Duty Log'!H96,"")</f>
        <v/>
      </c>
    </row>
    <row r="98" spans="1:9" x14ac:dyDescent="0.25">
      <c r="A98" s="66" t="str">
        <f>IF(ISTEXT('Duty Log'!B97),'Duty Log'!B97,"")</f>
        <v/>
      </c>
      <c r="B98" s="46"/>
      <c r="C98" s="46"/>
      <c r="D98" s="11" t="str">
        <f>IF(ISTEXT('Duty Log'!B97),'Duty Log'!C97,"")</f>
        <v/>
      </c>
      <c r="E98" s="11" t="str">
        <f>IF(ISTEXT('Duty Log'!B97),'Duty Log'!B$82,"")</f>
        <v/>
      </c>
      <c r="F98" s="11" t="str">
        <f>IF('Duty Log'!E97,'Duty Log'!E97,"")</f>
        <v/>
      </c>
      <c r="G98" s="11" t="str">
        <f>IF('Duty Log'!F97,'Duty Log'!F97,"")</f>
        <v/>
      </c>
      <c r="H98" s="19" t="str">
        <f>IF(ISTEXT('Duty Log'!B97),'Duty Log'!$G$85,"")</f>
        <v/>
      </c>
      <c r="I98" s="19" t="str">
        <f>IF(ISTEXT('Duty Log'!B97),'Duty Log'!H97,"")</f>
        <v/>
      </c>
    </row>
    <row r="99" spans="1:9" x14ac:dyDescent="0.25">
      <c r="A99" s="66"/>
      <c r="B99" s="46"/>
      <c r="C99" s="46"/>
      <c r="D99" s="11"/>
      <c r="E99" s="11"/>
      <c r="F99" s="11"/>
      <c r="G99" s="11"/>
      <c r="H99" s="19"/>
      <c r="I99" s="19"/>
    </row>
    <row r="100" spans="1:9" x14ac:dyDescent="0.25">
      <c r="A100" s="66"/>
      <c r="B100" s="46"/>
      <c r="C100" s="46"/>
      <c r="D100" s="11"/>
      <c r="E100" s="11"/>
      <c r="F100" s="11"/>
      <c r="G100" s="11"/>
      <c r="H100" s="19"/>
      <c r="I100" s="19"/>
    </row>
    <row r="101" spans="1:9" x14ac:dyDescent="0.25">
      <c r="A101" s="66"/>
      <c r="B101" s="46"/>
      <c r="C101" s="46"/>
      <c r="D101" s="11"/>
      <c r="E101" s="11"/>
      <c r="F101" s="11"/>
      <c r="G101" s="11"/>
      <c r="H101" s="19"/>
      <c r="I101" s="19"/>
    </row>
    <row r="102" spans="1:9" x14ac:dyDescent="0.25">
      <c r="A102" s="66"/>
      <c r="B102" s="46"/>
      <c r="C102" s="46"/>
      <c r="D102" s="11"/>
      <c r="E102" s="11"/>
      <c r="F102" s="11"/>
      <c r="G102" s="11"/>
      <c r="H102" s="19"/>
      <c r="I102" s="19"/>
    </row>
    <row r="103" spans="1:9" x14ac:dyDescent="0.25">
      <c r="A103" s="66"/>
      <c r="B103" s="46"/>
      <c r="C103" s="46"/>
      <c r="D103" s="11"/>
      <c r="E103" s="11"/>
      <c r="F103" s="11"/>
      <c r="G103" s="11"/>
      <c r="H103" s="19"/>
      <c r="I103" s="19"/>
    </row>
    <row r="104" spans="1:9" x14ac:dyDescent="0.25">
      <c r="A104" s="66" t="str">
        <f>IF(ISTEXT('Duty Log'!B103),'Duty Log'!B103,"")</f>
        <v/>
      </c>
      <c r="B104" s="46"/>
      <c r="C104" s="46"/>
      <c r="D104" s="11" t="str">
        <f>IF(ISTEXT('Duty Log'!B103),'Duty Log'!C103,"")</f>
        <v/>
      </c>
      <c r="E104" s="11" t="str">
        <f>IF(ISTEXT('Duty Log'!B103),'Duty Log'!B$99,"")</f>
        <v/>
      </c>
      <c r="F104" s="11" t="str">
        <f>IF('Duty Log'!E103,'Duty Log'!E103,"")</f>
        <v/>
      </c>
      <c r="G104" s="11" t="str">
        <f>IF('Duty Log'!F103,'Duty Log'!F103,"")</f>
        <v/>
      </c>
      <c r="H104" s="19" t="str">
        <f>IF(ISTEXT('Duty Log'!B103),'Duty Log'!$G$102,"")</f>
        <v/>
      </c>
      <c r="I104" s="19" t="str">
        <f>IF(ISTEXT('Duty Log'!B103),'Duty Log'!H103,"")</f>
        <v/>
      </c>
    </row>
    <row r="105" spans="1:9" x14ac:dyDescent="0.25">
      <c r="A105" s="66" t="str">
        <f>IF(ISTEXT('Duty Log'!B104),'Duty Log'!B104,"")</f>
        <v/>
      </c>
      <c r="B105" s="46"/>
      <c r="C105" s="46"/>
      <c r="D105" s="11" t="str">
        <f>IF(ISTEXT('Duty Log'!B104),'Duty Log'!C104,"")</f>
        <v/>
      </c>
      <c r="E105" s="11" t="str">
        <f>IF(ISTEXT('Duty Log'!B104),'Duty Log'!B$99,"")</f>
        <v/>
      </c>
      <c r="F105" s="11" t="str">
        <f>IF('Duty Log'!E104,'Duty Log'!E104,"")</f>
        <v/>
      </c>
      <c r="G105" s="11" t="str">
        <f>IF('Duty Log'!F104,'Duty Log'!F104,"")</f>
        <v/>
      </c>
      <c r="H105" s="19" t="str">
        <f>IF(ISTEXT('Duty Log'!B104),'Duty Log'!$G$102,"")</f>
        <v/>
      </c>
      <c r="I105" s="19" t="str">
        <f>IF(ISTEXT('Duty Log'!B104),'Duty Log'!H104,"")</f>
        <v/>
      </c>
    </row>
    <row r="106" spans="1:9" x14ac:dyDescent="0.25">
      <c r="A106" s="66" t="str">
        <f>IF(ISTEXT('Duty Log'!B105),'Duty Log'!B105,"")</f>
        <v/>
      </c>
      <c r="B106" s="46"/>
      <c r="C106" s="46"/>
      <c r="D106" s="11" t="str">
        <f>IF(ISTEXT('Duty Log'!B105),'Duty Log'!C105,"")</f>
        <v/>
      </c>
      <c r="E106" s="11" t="str">
        <f>IF(ISTEXT('Duty Log'!B105),'Duty Log'!B$99,"")</f>
        <v/>
      </c>
      <c r="F106" s="11" t="str">
        <f>IF('Duty Log'!E105,'Duty Log'!E105,"")</f>
        <v/>
      </c>
      <c r="G106" s="11" t="str">
        <f>IF('Duty Log'!F105,'Duty Log'!F105,"")</f>
        <v/>
      </c>
      <c r="H106" s="19" t="str">
        <f>IF(ISTEXT('Duty Log'!B105),'Duty Log'!$G$102,"")</f>
        <v/>
      </c>
      <c r="I106" s="19" t="str">
        <f>IF(ISTEXT('Duty Log'!B105),'Duty Log'!H105,"")</f>
        <v/>
      </c>
    </row>
    <row r="107" spans="1:9" x14ac:dyDescent="0.25">
      <c r="A107" s="66" t="str">
        <f>IF(ISTEXT('Duty Log'!B106),'Duty Log'!B106,"")</f>
        <v/>
      </c>
      <c r="B107" s="46"/>
      <c r="C107" s="46"/>
      <c r="D107" s="11" t="str">
        <f>IF(ISTEXT('Duty Log'!B106),'Duty Log'!C106,"")</f>
        <v/>
      </c>
      <c r="E107" s="11" t="str">
        <f>IF(ISTEXT('Duty Log'!B106),'Duty Log'!B$99,"")</f>
        <v/>
      </c>
      <c r="F107" s="11" t="str">
        <f>IF('Duty Log'!E106,'Duty Log'!E106,"")</f>
        <v/>
      </c>
      <c r="G107" s="11" t="str">
        <f>IF('Duty Log'!F106,'Duty Log'!F106,"")</f>
        <v/>
      </c>
      <c r="H107" s="19" t="str">
        <f>IF(ISTEXT('Duty Log'!B106),'Duty Log'!$G$102,"")</f>
        <v/>
      </c>
      <c r="I107" s="19" t="str">
        <f>IF(ISTEXT('Duty Log'!B106),'Duty Log'!H106,"")</f>
        <v/>
      </c>
    </row>
    <row r="108" spans="1:9" x14ac:dyDescent="0.25">
      <c r="A108" s="66" t="str">
        <f>IF(ISTEXT('Duty Log'!B107),'Duty Log'!B107,"")</f>
        <v/>
      </c>
      <c r="B108" s="46"/>
      <c r="C108" s="46"/>
      <c r="D108" s="11" t="str">
        <f>IF(ISTEXT('Duty Log'!B107),'Duty Log'!C107,"")</f>
        <v/>
      </c>
      <c r="E108" s="11" t="str">
        <f>IF(ISTEXT('Duty Log'!B107),'Duty Log'!B$99,"")</f>
        <v/>
      </c>
      <c r="F108" s="11" t="str">
        <f>IF('Duty Log'!E107,'Duty Log'!E107,"")</f>
        <v/>
      </c>
      <c r="G108" s="11" t="str">
        <f>IF('Duty Log'!F107,'Duty Log'!F107,"")</f>
        <v/>
      </c>
      <c r="H108" s="19" t="str">
        <f>IF(ISTEXT('Duty Log'!B107),'Duty Log'!$G$102,"")</f>
        <v/>
      </c>
      <c r="I108" s="19" t="str">
        <f>IF(ISTEXT('Duty Log'!B107),'Duty Log'!H107,"")</f>
        <v/>
      </c>
    </row>
    <row r="109" spans="1:9" x14ac:dyDescent="0.25">
      <c r="A109" s="66" t="str">
        <f>IF(ISTEXT('Duty Log'!B108),'Duty Log'!B108,"")</f>
        <v/>
      </c>
      <c r="B109" s="46"/>
      <c r="C109" s="46"/>
      <c r="D109" s="11" t="str">
        <f>IF(ISTEXT('Duty Log'!B108),'Duty Log'!C108,"")</f>
        <v/>
      </c>
      <c r="E109" s="11" t="str">
        <f>IF(ISTEXT('Duty Log'!B108),'Duty Log'!B$99,"")</f>
        <v/>
      </c>
      <c r="F109" s="11" t="str">
        <f>IF('Duty Log'!E108,'Duty Log'!E108,"")</f>
        <v/>
      </c>
      <c r="G109" s="11" t="str">
        <f>IF('Duty Log'!F108,'Duty Log'!F108,"")</f>
        <v/>
      </c>
      <c r="H109" s="19" t="str">
        <f>IF(ISTEXT('Duty Log'!B108),'Duty Log'!$G$102,"")</f>
        <v/>
      </c>
      <c r="I109" s="19" t="str">
        <f>IF(ISTEXT('Duty Log'!B108),'Duty Log'!H108,"")</f>
        <v/>
      </c>
    </row>
    <row r="110" spans="1:9" x14ac:dyDescent="0.25">
      <c r="A110" s="66" t="str">
        <f>IF(ISTEXT('Duty Log'!B109),'Duty Log'!B109,"")</f>
        <v/>
      </c>
      <c r="B110" s="46"/>
      <c r="C110" s="46"/>
      <c r="D110" s="11" t="str">
        <f>IF(ISTEXT('Duty Log'!B109),'Duty Log'!C109,"")</f>
        <v/>
      </c>
      <c r="E110" s="11" t="str">
        <f>IF(ISTEXT('Duty Log'!B109),'Duty Log'!B$99,"")</f>
        <v/>
      </c>
      <c r="F110" s="11" t="str">
        <f>IF('Duty Log'!E109,'Duty Log'!E109,"")</f>
        <v/>
      </c>
      <c r="G110" s="11" t="str">
        <f>IF('Duty Log'!F109,'Duty Log'!F109,"")</f>
        <v/>
      </c>
      <c r="H110" s="19" t="str">
        <f>IF(ISTEXT('Duty Log'!B109),'Duty Log'!$G$102,"")</f>
        <v/>
      </c>
      <c r="I110" s="19" t="str">
        <f>IF(ISTEXT('Duty Log'!B109),'Duty Log'!H109,"")</f>
        <v/>
      </c>
    </row>
    <row r="111" spans="1:9" x14ac:dyDescent="0.25">
      <c r="A111" s="66" t="str">
        <f>IF(ISTEXT('Duty Log'!B110),'Duty Log'!B110,"")</f>
        <v/>
      </c>
      <c r="B111" s="46"/>
      <c r="C111" s="46"/>
      <c r="D111" s="11" t="str">
        <f>IF(ISTEXT('Duty Log'!B110),'Duty Log'!C110,"")</f>
        <v/>
      </c>
      <c r="E111" s="11" t="str">
        <f>IF(ISTEXT('Duty Log'!B110),'Duty Log'!B$99,"")</f>
        <v/>
      </c>
      <c r="F111" s="11" t="str">
        <f>IF('Duty Log'!E110,'Duty Log'!E110,"")</f>
        <v/>
      </c>
      <c r="G111" s="11" t="str">
        <f>IF('Duty Log'!F110,'Duty Log'!F110,"")</f>
        <v/>
      </c>
      <c r="H111" s="19" t="str">
        <f>IF(ISTEXT('Duty Log'!B110),'Duty Log'!$G$102,"")</f>
        <v/>
      </c>
      <c r="I111" s="19" t="str">
        <f>IF(ISTEXT('Duty Log'!B110),'Duty Log'!H110,"")</f>
        <v/>
      </c>
    </row>
    <row r="112" spans="1:9" x14ac:dyDescent="0.25">
      <c r="A112" s="66" t="str">
        <f>IF(ISTEXT('Duty Log'!B111),'Duty Log'!B111,"")</f>
        <v/>
      </c>
      <c r="B112" s="46"/>
      <c r="C112" s="46"/>
      <c r="D112" s="11" t="str">
        <f>IF(ISTEXT('Duty Log'!B111),'Duty Log'!C111,"")</f>
        <v/>
      </c>
      <c r="E112" s="11" t="str">
        <f>IF(ISTEXT('Duty Log'!B111),'Duty Log'!B$99,"")</f>
        <v/>
      </c>
      <c r="F112" s="11" t="str">
        <f>IF('Duty Log'!E111,'Duty Log'!E111,"")</f>
        <v/>
      </c>
      <c r="G112" s="11" t="str">
        <f>IF('Duty Log'!F111,'Duty Log'!F111,"")</f>
        <v/>
      </c>
      <c r="H112" s="19" t="str">
        <f>IF(ISTEXT('Duty Log'!B111),'Duty Log'!$G$102,"")</f>
        <v/>
      </c>
      <c r="I112" s="19" t="str">
        <f>IF(ISTEXT('Duty Log'!B111),'Duty Log'!H111,"")</f>
        <v/>
      </c>
    </row>
    <row r="113" spans="1:9" x14ac:dyDescent="0.25">
      <c r="A113" s="66" t="str">
        <f>IF(ISTEXT('Duty Log'!B112),'Duty Log'!B112,"")</f>
        <v/>
      </c>
      <c r="B113" s="46"/>
      <c r="C113" s="46"/>
      <c r="D113" s="11" t="str">
        <f>IF(ISTEXT('Duty Log'!B112),'Duty Log'!C112,"")</f>
        <v/>
      </c>
      <c r="E113" s="11" t="str">
        <f>IF(ISTEXT('Duty Log'!B112),'Duty Log'!B$99,"")</f>
        <v/>
      </c>
      <c r="F113" s="11" t="str">
        <f>IF('Duty Log'!E112,'Duty Log'!E112,"")</f>
        <v/>
      </c>
      <c r="G113" s="11" t="str">
        <f>IF('Duty Log'!F112,'Duty Log'!F112,"")</f>
        <v/>
      </c>
      <c r="H113" s="19" t="str">
        <f>IF(ISTEXT('Duty Log'!B112),'Duty Log'!$G$102,"")</f>
        <v/>
      </c>
      <c r="I113" s="19" t="str">
        <f>IF(ISTEXT('Duty Log'!B112),'Duty Log'!H112,"")</f>
        <v/>
      </c>
    </row>
    <row r="114" spans="1:9" x14ac:dyDescent="0.25">
      <c r="A114" s="66" t="str">
        <f>IF(ISTEXT('Duty Log'!B113),'Duty Log'!B113,"")</f>
        <v/>
      </c>
      <c r="B114" s="46"/>
      <c r="C114" s="46"/>
      <c r="D114" s="11" t="str">
        <f>IF(ISTEXT('Duty Log'!B113),'Duty Log'!C113,"")</f>
        <v/>
      </c>
      <c r="E114" s="11" t="str">
        <f>IF(ISTEXT('Duty Log'!B113),'Duty Log'!B$99,"")</f>
        <v/>
      </c>
      <c r="F114" s="11" t="str">
        <f>IF('Duty Log'!E113,'Duty Log'!E113,"")</f>
        <v/>
      </c>
      <c r="G114" s="11" t="str">
        <f>IF('Duty Log'!F113,'Duty Log'!F113,"")</f>
        <v/>
      </c>
      <c r="H114" s="19" t="str">
        <f>IF(ISTEXT('Duty Log'!B113),'Duty Log'!$G$102,"")</f>
        <v/>
      </c>
      <c r="I114" s="19" t="str">
        <f>IF(ISTEXT('Duty Log'!B113),'Duty Log'!H113,"")</f>
        <v/>
      </c>
    </row>
    <row r="115" spans="1:9" x14ac:dyDescent="0.25">
      <c r="A115" s="66" t="str">
        <f>IF(ISTEXT('Duty Log'!B114),'Duty Log'!B114,"")</f>
        <v/>
      </c>
      <c r="B115" s="46"/>
      <c r="C115" s="46"/>
      <c r="D115" s="11" t="str">
        <f>IF(ISTEXT('Duty Log'!B114),'Duty Log'!C114,"")</f>
        <v/>
      </c>
      <c r="E115" s="11" t="str">
        <f>IF(ISTEXT('Duty Log'!B114),'Duty Log'!B$99,"")</f>
        <v/>
      </c>
      <c r="F115" s="11" t="str">
        <f>IF('Duty Log'!E114,'Duty Log'!E114,"")</f>
        <v/>
      </c>
      <c r="G115" s="11" t="str">
        <f>IF('Duty Log'!F114,'Duty Log'!F114,"")</f>
        <v/>
      </c>
      <c r="H115" s="19" t="str">
        <f>IF(ISTEXT('Duty Log'!B114),'Duty Log'!$G$102,"")</f>
        <v/>
      </c>
      <c r="I115" s="19" t="str">
        <f>IF(ISTEXT('Duty Log'!B114),'Duty Log'!H114,"")</f>
        <v/>
      </c>
    </row>
    <row r="116" spans="1:9" x14ac:dyDescent="0.25">
      <c r="A116" s="66" t="str">
        <f>IF(ISTEXT('Duty Log'!B115),'Duty Log'!B115,"")</f>
        <v/>
      </c>
      <c r="B116" s="46"/>
      <c r="C116" s="46"/>
      <c r="D116" s="11" t="str">
        <f>IF(ISTEXT('Duty Log'!B115),'Duty Log'!C115,"")</f>
        <v/>
      </c>
      <c r="E116" s="11" t="str">
        <f>IF(ISTEXT('Duty Log'!B115),'Duty Log'!B$99,"")</f>
        <v/>
      </c>
      <c r="F116" s="11" t="str">
        <f>IF('Duty Log'!E115,'Duty Log'!E115,"")</f>
        <v/>
      </c>
      <c r="G116" s="11" t="str">
        <f>IF('Duty Log'!F115,'Duty Log'!F115,"")</f>
        <v/>
      </c>
      <c r="H116" s="19" t="str">
        <f>IF(ISTEXT('Duty Log'!B115),'Duty Log'!$G$102,"")</f>
        <v/>
      </c>
      <c r="I116" s="19" t="str">
        <f>IF(ISTEXT('Duty Log'!B115),'Duty Log'!H115,"")</f>
        <v/>
      </c>
    </row>
    <row r="117" spans="1:9" x14ac:dyDescent="0.25">
      <c r="A117" s="66"/>
      <c r="B117" s="46"/>
      <c r="C117" s="46"/>
      <c r="D117" s="11"/>
      <c r="E117" s="11"/>
      <c r="F117" s="11"/>
      <c r="G117" s="11"/>
      <c r="H117" s="19"/>
      <c r="I117" s="19"/>
    </row>
    <row r="118" spans="1:9" x14ac:dyDescent="0.25">
      <c r="A118" s="66"/>
      <c r="B118" s="46"/>
      <c r="C118" s="46"/>
      <c r="D118" s="11"/>
      <c r="E118" s="11"/>
      <c r="F118" s="11"/>
      <c r="G118" s="11"/>
      <c r="H118" s="19"/>
      <c r="I118" s="19"/>
    </row>
    <row r="119" spans="1:9" x14ac:dyDescent="0.25">
      <c r="A119" s="66"/>
      <c r="B119" s="46"/>
      <c r="C119" s="46"/>
      <c r="D119" s="11"/>
      <c r="E119" s="11"/>
      <c r="F119" s="11"/>
      <c r="G119" s="11"/>
      <c r="H119" s="19"/>
      <c r="I119" s="19"/>
    </row>
    <row r="120" spans="1:9" x14ac:dyDescent="0.25">
      <c r="A120" s="66"/>
      <c r="B120" s="46"/>
      <c r="C120" s="46"/>
      <c r="D120" s="11"/>
      <c r="E120" s="11"/>
      <c r="F120" s="11"/>
      <c r="G120" s="11"/>
      <c r="H120" s="19"/>
      <c r="I120" s="19"/>
    </row>
    <row r="121" spans="1:9" x14ac:dyDescent="0.25">
      <c r="A121" s="66" t="str">
        <f>IF(ISTEXT('Duty Log'!B120),'Duty Log'!B120,"")</f>
        <v/>
      </c>
      <c r="B121" s="46"/>
      <c r="C121" s="46"/>
      <c r="D121" s="11" t="str">
        <f>IF(ISTEXT('Duty Log'!B120),'Duty Log'!C120,"")</f>
        <v/>
      </c>
      <c r="E121" s="11" t="str">
        <f>IF(ISTEXT('Duty Log'!B120),'Duty Log'!B$116,"")</f>
        <v/>
      </c>
      <c r="F121" s="11" t="str">
        <f>IF('Duty Log'!E120,'Duty Log'!E120,"")</f>
        <v/>
      </c>
      <c r="G121" s="11" t="str">
        <f>IF('Duty Log'!F120,'Duty Log'!F120,"")</f>
        <v/>
      </c>
      <c r="H121" s="19" t="str">
        <f>IF(ISTEXT('Duty Log'!B120),'Duty Log'!$G$119,"")</f>
        <v/>
      </c>
      <c r="I121" s="19" t="str">
        <f>IF(ISTEXT('Duty Log'!B120),'Duty Log'!H120,"")</f>
        <v/>
      </c>
    </row>
    <row r="122" spans="1:9" x14ac:dyDescent="0.25">
      <c r="A122" s="66" t="str">
        <f>IF(ISTEXT('Duty Log'!B121),'Duty Log'!B121,"")</f>
        <v/>
      </c>
      <c r="B122" s="46"/>
      <c r="C122" s="46"/>
      <c r="D122" s="11" t="str">
        <f>IF(ISTEXT('Duty Log'!B121),'Duty Log'!C121,"")</f>
        <v/>
      </c>
      <c r="E122" s="11" t="str">
        <f>IF(ISTEXT('Duty Log'!B121),'Duty Log'!B$116,"")</f>
        <v/>
      </c>
      <c r="F122" s="11" t="str">
        <f>IF('Duty Log'!E121,'Duty Log'!E121,"")</f>
        <v/>
      </c>
      <c r="G122" s="11" t="str">
        <f>IF('Duty Log'!F121,'Duty Log'!F121,"")</f>
        <v/>
      </c>
      <c r="H122" s="19" t="str">
        <f>IF(ISTEXT('Duty Log'!B121),'Duty Log'!$G$119,"")</f>
        <v/>
      </c>
      <c r="I122" s="19" t="str">
        <f>IF(ISTEXT('Duty Log'!B121),'Duty Log'!H121,"")</f>
        <v/>
      </c>
    </row>
    <row r="123" spans="1:9" x14ac:dyDescent="0.25">
      <c r="A123" s="66" t="str">
        <f>IF(ISTEXT('Duty Log'!B122),'Duty Log'!B122,"")</f>
        <v/>
      </c>
      <c r="B123" s="46"/>
      <c r="C123" s="46"/>
      <c r="D123" s="11" t="str">
        <f>IF(ISTEXT('Duty Log'!B122),'Duty Log'!C122,"")</f>
        <v/>
      </c>
      <c r="E123" s="11" t="str">
        <f>IF(ISTEXT('Duty Log'!B122),'Duty Log'!B$116,"")</f>
        <v/>
      </c>
      <c r="F123" s="11" t="str">
        <f>IF('Duty Log'!E122,'Duty Log'!E122,"")</f>
        <v/>
      </c>
      <c r="G123" s="11" t="str">
        <f>IF('Duty Log'!F122,'Duty Log'!F122,"")</f>
        <v/>
      </c>
      <c r="H123" s="19" t="str">
        <f>IF(ISTEXT('Duty Log'!B122),'Duty Log'!$G$119,"")</f>
        <v/>
      </c>
      <c r="I123" s="19" t="str">
        <f>IF(ISTEXT('Duty Log'!B122),'Duty Log'!H122,"")</f>
        <v/>
      </c>
    </row>
    <row r="124" spans="1:9" x14ac:dyDescent="0.25">
      <c r="A124" s="66" t="str">
        <f>IF(ISTEXT('Duty Log'!B123),'Duty Log'!B123,"")</f>
        <v/>
      </c>
      <c r="B124" s="46"/>
      <c r="C124" s="46"/>
      <c r="D124" s="11" t="str">
        <f>IF(ISTEXT('Duty Log'!B123),'Duty Log'!C123,"")</f>
        <v/>
      </c>
      <c r="E124" s="11" t="str">
        <f>IF(ISTEXT('Duty Log'!B123),'Duty Log'!B$116,"")</f>
        <v/>
      </c>
      <c r="F124" s="11" t="str">
        <f>IF('Duty Log'!E123,'Duty Log'!E123,"")</f>
        <v/>
      </c>
      <c r="G124" s="11" t="str">
        <f>IF('Duty Log'!F123,'Duty Log'!F123,"")</f>
        <v/>
      </c>
      <c r="H124" s="19" t="str">
        <f>IF(ISTEXT('Duty Log'!B123),'Duty Log'!$G$119,"")</f>
        <v/>
      </c>
      <c r="I124" s="19" t="str">
        <f>IF(ISTEXT('Duty Log'!B123),'Duty Log'!H123,"")</f>
        <v/>
      </c>
    </row>
    <row r="125" spans="1:9" x14ac:dyDescent="0.25">
      <c r="A125" s="66" t="str">
        <f>IF(ISTEXT('Duty Log'!B124),'Duty Log'!B124,"")</f>
        <v/>
      </c>
      <c r="B125" s="46"/>
      <c r="C125" s="46"/>
      <c r="D125" s="11" t="str">
        <f>IF(ISTEXT('Duty Log'!B124),'Duty Log'!C124,"")</f>
        <v/>
      </c>
      <c r="E125" s="11" t="str">
        <f>IF(ISTEXT('Duty Log'!B124),'Duty Log'!B$116,"")</f>
        <v/>
      </c>
      <c r="F125" s="11" t="str">
        <f>IF('Duty Log'!E124,'Duty Log'!E124,"")</f>
        <v/>
      </c>
      <c r="G125" s="11" t="str">
        <f>IF('Duty Log'!F124,'Duty Log'!F124,"")</f>
        <v/>
      </c>
      <c r="H125" s="19" t="str">
        <f>IF(ISTEXT('Duty Log'!B124),'Duty Log'!$G$119,"")</f>
        <v/>
      </c>
      <c r="I125" s="19" t="str">
        <f>IF(ISTEXT('Duty Log'!B124),'Duty Log'!H124,"")</f>
        <v/>
      </c>
    </row>
    <row r="126" spans="1:9" x14ac:dyDescent="0.25">
      <c r="A126" s="66" t="str">
        <f>IF(ISTEXT('Duty Log'!B125),'Duty Log'!B125,"")</f>
        <v/>
      </c>
      <c r="B126" s="46"/>
      <c r="C126" s="46"/>
      <c r="D126" s="11" t="str">
        <f>IF(ISTEXT('Duty Log'!B125),'Duty Log'!C125,"")</f>
        <v/>
      </c>
      <c r="E126" s="11" t="str">
        <f>IF(ISTEXT('Duty Log'!B125),'Duty Log'!B$116,"")</f>
        <v/>
      </c>
      <c r="F126" s="11" t="str">
        <f>IF('Duty Log'!E125,'Duty Log'!E125,"")</f>
        <v/>
      </c>
      <c r="G126" s="11" t="str">
        <f>IF('Duty Log'!F125,'Duty Log'!F125,"")</f>
        <v/>
      </c>
      <c r="H126" s="19" t="str">
        <f>IF(ISTEXT('Duty Log'!B125),'Duty Log'!$G$119,"")</f>
        <v/>
      </c>
      <c r="I126" s="19" t="str">
        <f>IF(ISTEXT('Duty Log'!B125),'Duty Log'!H125,"")</f>
        <v/>
      </c>
    </row>
    <row r="127" spans="1:9" x14ac:dyDescent="0.25">
      <c r="A127" s="66" t="str">
        <f>IF(ISTEXT('Duty Log'!B126),'Duty Log'!B126,"")</f>
        <v/>
      </c>
      <c r="B127" s="46"/>
      <c r="C127" s="46"/>
      <c r="D127" s="11" t="str">
        <f>IF(ISTEXT('Duty Log'!B126),'Duty Log'!C126,"")</f>
        <v/>
      </c>
      <c r="E127" s="11" t="str">
        <f>IF(ISTEXT('Duty Log'!B126),'Duty Log'!B$116,"")</f>
        <v/>
      </c>
      <c r="F127" s="11" t="str">
        <f>IF('Duty Log'!E126,'Duty Log'!E126,"")</f>
        <v/>
      </c>
      <c r="G127" s="11" t="str">
        <f>IF('Duty Log'!F126,'Duty Log'!F126,"")</f>
        <v/>
      </c>
      <c r="H127" s="19" t="str">
        <f>IF(ISTEXT('Duty Log'!B126),'Duty Log'!$G$119,"")</f>
        <v/>
      </c>
      <c r="I127" s="19" t="str">
        <f>IF(ISTEXT('Duty Log'!B126),'Duty Log'!H126,"")</f>
        <v/>
      </c>
    </row>
    <row r="128" spans="1:9" x14ac:dyDescent="0.25">
      <c r="A128" s="66" t="str">
        <f>IF(ISTEXT('Duty Log'!B127),'Duty Log'!B127,"")</f>
        <v/>
      </c>
      <c r="B128" s="46"/>
      <c r="C128" s="46"/>
      <c r="D128" s="11" t="str">
        <f>IF(ISTEXT('Duty Log'!B127),'Duty Log'!C127,"")</f>
        <v/>
      </c>
      <c r="E128" s="11" t="str">
        <f>IF(ISTEXT('Duty Log'!B127),'Duty Log'!B$116,"")</f>
        <v/>
      </c>
      <c r="F128" s="11" t="str">
        <f>IF('Duty Log'!E127,'Duty Log'!E127,"")</f>
        <v/>
      </c>
      <c r="G128" s="11" t="str">
        <f>IF('Duty Log'!F127,'Duty Log'!F127,"")</f>
        <v/>
      </c>
      <c r="H128" s="19" t="str">
        <f>IF(ISTEXT('Duty Log'!B127),'Duty Log'!$G$119,"")</f>
        <v/>
      </c>
      <c r="I128" s="19" t="str">
        <f>IF(ISTEXT('Duty Log'!B127),'Duty Log'!H127,"")</f>
        <v/>
      </c>
    </row>
    <row r="129" spans="1:9" x14ac:dyDescent="0.25">
      <c r="A129" s="66" t="str">
        <f>IF(ISTEXT('Duty Log'!B128),'Duty Log'!B128,"")</f>
        <v/>
      </c>
      <c r="B129" s="46"/>
      <c r="C129" s="46"/>
      <c r="D129" s="11" t="str">
        <f>IF(ISTEXT('Duty Log'!B128),'Duty Log'!C128,"")</f>
        <v/>
      </c>
      <c r="E129" s="11" t="str">
        <f>IF(ISTEXT('Duty Log'!B128),'Duty Log'!B$116,"")</f>
        <v/>
      </c>
      <c r="F129" s="11" t="str">
        <f>IF('Duty Log'!E128,'Duty Log'!E128,"")</f>
        <v/>
      </c>
      <c r="G129" s="11" t="str">
        <f>IF('Duty Log'!F128,'Duty Log'!F128,"")</f>
        <v/>
      </c>
      <c r="H129" s="19" t="str">
        <f>IF(ISTEXT('Duty Log'!B128),'Duty Log'!$G$119,"")</f>
        <v/>
      </c>
      <c r="I129" s="19" t="str">
        <f>IF(ISTEXT('Duty Log'!B128),'Duty Log'!H128,"")</f>
        <v/>
      </c>
    </row>
    <row r="130" spans="1:9" x14ac:dyDescent="0.25">
      <c r="A130" s="66" t="str">
        <f>IF(ISTEXT('Duty Log'!B129),'Duty Log'!B129,"")</f>
        <v/>
      </c>
      <c r="B130" s="46"/>
      <c r="C130" s="46"/>
      <c r="D130" s="11" t="str">
        <f>IF(ISTEXT('Duty Log'!B129),'Duty Log'!C129,"")</f>
        <v/>
      </c>
      <c r="E130" s="11" t="str">
        <f>IF(ISTEXT('Duty Log'!B129),'Duty Log'!B$116,"")</f>
        <v/>
      </c>
      <c r="F130" s="11" t="str">
        <f>IF('Duty Log'!E129,'Duty Log'!E129,"")</f>
        <v/>
      </c>
      <c r="G130" s="11" t="str">
        <f>IF('Duty Log'!F129,'Duty Log'!F129,"")</f>
        <v/>
      </c>
      <c r="H130" s="19" t="str">
        <f>IF(ISTEXT('Duty Log'!B129),'Duty Log'!$G$119,"")</f>
        <v/>
      </c>
      <c r="I130" s="19" t="str">
        <f>IF(ISTEXT('Duty Log'!B129),'Duty Log'!H129,"")</f>
        <v/>
      </c>
    </row>
    <row r="131" spans="1:9" x14ac:dyDescent="0.25">
      <c r="A131" s="66" t="str">
        <f>IF(ISTEXT('Duty Log'!B130),'Duty Log'!B130,"")</f>
        <v/>
      </c>
      <c r="B131" s="46"/>
      <c r="C131" s="46"/>
      <c r="D131" s="11" t="str">
        <f>IF(ISTEXT('Duty Log'!B130),'Duty Log'!C130,"")</f>
        <v/>
      </c>
      <c r="E131" s="11" t="str">
        <f>IF(ISTEXT('Duty Log'!B130),'Duty Log'!B$116,"")</f>
        <v/>
      </c>
      <c r="F131" s="11" t="str">
        <f>IF('Duty Log'!E130,'Duty Log'!E130,"")</f>
        <v/>
      </c>
      <c r="G131" s="11" t="str">
        <f>IF('Duty Log'!F130,'Duty Log'!F130,"")</f>
        <v/>
      </c>
      <c r="H131" s="19" t="str">
        <f>IF(ISTEXT('Duty Log'!B130),'Duty Log'!$G$119,"")</f>
        <v/>
      </c>
      <c r="I131" s="19" t="str">
        <f>IF(ISTEXT('Duty Log'!B130),'Duty Log'!H130,"")</f>
        <v/>
      </c>
    </row>
    <row r="132" spans="1:9" x14ac:dyDescent="0.25">
      <c r="A132" s="66" t="str">
        <f>IF(ISTEXT('Duty Log'!B131),'Duty Log'!B131,"")</f>
        <v/>
      </c>
      <c r="B132" s="46"/>
      <c r="C132" s="46"/>
      <c r="D132" s="11" t="str">
        <f>IF(ISTEXT('Duty Log'!B131),'Duty Log'!C131,"")</f>
        <v/>
      </c>
      <c r="E132" s="11" t="str">
        <f>IF(ISTEXT('Duty Log'!B131),'Duty Log'!B$116,"")</f>
        <v/>
      </c>
      <c r="F132" s="11" t="str">
        <f>IF('Duty Log'!E131,'Duty Log'!E131,"")</f>
        <v/>
      </c>
      <c r="G132" s="11" t="str">
        <f>IF('Duty Log'!F131,'Duty Log'!F131,"")</f>
        <v/>
      </c>
      <c r="H132" s="19" t="str">
        <f>IF(ISTEXT('Duty Log'!B131),'Duty Log'!$G$119,"")</f>
        <v/>
      </c>
      <c r="I132" s="19" t="str">
        <f>IF(ISTEXT('Duty Log'!B131),'Duty Log'!H131,"")</f>
        <v/>
      </c>
    </row>
    <row r="133" spans="1:9" x14ac:dyDescent="0.25">
      <c r="A133" s="66"/>
      <c r="B133" s="46"/>
      <c r="C133" s="46"/>
      <c r="D133" s="11"/>
      <c r="E133" s="11"/>
      <c r="F133" s="11"/>
      <c r="G133" s="11"/>
      <c r="H133" s="19"/>
      <c r="I133" s="19"/>
    </row>
    <row r="134" spans="1:9" x14ac:dyDescent="0.25">
      <c r="A134" s="66"/>
      <c r="B134" s="46"/>
      <c r="C134" s="46"/>
      <c r="D134" s="11"/>
      <c r="E134" s="11"/>
      <c r="F134" s="11"/>
      <c r="G134" s="11"/>
      <c r="H134" s="19"/>
      <c r="I134" s="19"/>
    </row>
    <row r="135" spans="1:9" x14ac:dyDescent="0.25">
      <c r="A135" s="66"/>
      <c r="B135" s="46"/>
      <c r="C135" s="46"/>
      <c r="D135" s="11"/>
      <c r="E135" s="11"/>
      <c r="F135" s="11"/>
      <c r="G135" s="11"/>
      <c r="H135" s="19"/>
      <c r="I135" s="19"/>
    </row>
    <row r="136" spans="1:9" x14ac:dyDescent="0.25">
      <c r="A136" s="66"/>
      <c r="B136" s="46"/>
      <c r="C136" s="46"/>
      <c r="D136" s="11"/>
      <c r="E136" s="11"/>
      <c r="F136" s="11"/>
      <c r="G136" s="11"/>
      <c r="H136" s="19"/>
      <c r="I136" s="19"/>
    </row>
    <row r="137" spans="1:9" x14ac:dyDescent="0.25">
      <c r="A137" s="66"/>
      <c r="B137" s="46"/>
      <c r="C137" s="46"/>
      <c r="D137" s="11"/>
      <c r="E137" s="11"/>
      <c r="F137" s="11"/>
      <c r="G137" s="11"/>
      <c r="H137" s="19"/>
      <c r="I137" s="19"/>
    </row>
    <row r="138" spans="1:9" x14ac:dyDescent="0.25">
      <c r="A138" s="66" t="str">
        <f>IF(ISTEXT('Duty Log'!B137),'Duty Log'!B137,"")</f>
        <v/>
      </c>
      <c r="B138" s="46"/>
      <c r="C138" s="46"/>
      <c r="D138" s="11" t="str">
        <f>IF(ISTEXT('Duty Log'!B137),'Duty Log'!C137,"")</f>
        <v/>
      </c>
      <c r="E138" s="11" t="str">
        <f>IF(ISTEXT('Duty Log'!B137),'Duty Log'!B$133,"")</f>
        <v/>
      </c>
      <c r="F138" s="11" t="str">
        <f>IF('Duty Log'!E137,'Duty Log'!E137,"")</f>
        <v/>
      </c>
      <c r="G138" s="11" t="str">
        <f>IF('Duty Log'!F137,'Duty Log'!F137,"")</f>
        <v/>
      </c>
      <c r="H138" s="19" t="str">
        <f>IF(ISTEXT('Duty Log'!B137),'Duty Log'!$G$136,"")</f>
        <v/>
      </c>
      <c r="I138" s="19" t="str">
        <f>IF(ISTEXT('Duty Log'!B137),'Duty Log'!H137,"")</f>
        <v/>
      </c>
    </row>
    <row r="139" spans="1:9" x14ac:dyDescent="0.25">
      <c r="A139" s="66" t="str">
        <f>IF(ISTEXT('Duty Log'!B138),'Duty Log'!B138,"")</f>
        <v/>
      </c>
      <c r="B139" s="46"/>
      <c r="C139" s="46"/>
      <c r="D139" s="11" t="str">
        <f>IF(ISTEXT('Duty Log'!B138),'Duty Log'!C138,"")</f>
        <v/>
      </c>
      <c r="E139" s="11" t="str">
        <f>IF(ISTEXT('Duty Log'!B138),'Duty Log'!B$133,"")</f>
        <v/>
      </c>
      <c r="F139" s="11" t="str">
        <f>IF('Duty Log'!E138,'Duty Log'!E138,"")</f>
        <v/>
      </c>
      <c r="G139" s="11" t="str">
        <f>IF('Duty Log'!F138,'Duty Log'!F138,"")</f>
        <v/>
      </c>
      <c r="H139" s="19" t="str">
        <f>IF(ISTEXT('Duty Log'!B138),'Duty Log'!$G$136,"")</f>
        <v/>
      </c>
      <c r="I139" s="19" t="str">
        <f>IF(ISTEXT('Duty Log'!B138),'Duty Log'!H138,"")</f>
        <v/>
      </c>
    </row>
    <row r="140" spans="1:9" x14ac:dyDescent="0.25">
      <c r="A140" s="66" t="str">
        <f>IF(ISTEXT('Duty Log'!B139),'Duty Log'!B139,"")</f>
        <v/>
      </c>
      <c r="B140" s="46"/>
      <c r="C140" s="46"/>
      <c r="D140" s="11" t="str">
        <f>IF(ISTEXT('Duty Log'!B139),'Duty Log'!C139,"")</f>
        <v/>
      </c>
      <c r="E140" s="11" t="str">
        <f>IF(ISTEXT('Duty Log'!B139),'Duty Log'!B$133,"")</f>
        <v/>
      </c>
      <c r="F140" s="11" t="str">
        <f>IF('Duty Log'!E139,'Duty Log'!E139,"")</f>
        <v/>
      </c>
      <c r="G140" s="11" t="str">
        <f>IF('Duty Log'!F139,'Duty Log'!F139,"")</f>
        <v/>
      </c>
      <c r="H140" s="19" t="str">
        <f>IF(ISTEXT('Duty Log'!B139),'Duty Log'!$G$136,"")</f>
        <v/>
      </c>
      <c r="I140" s="19" t="str">
        <f>IF(ISTEXT('Duty Log'!B139),'Duty Log'!H139,"")</f>
        <v/>
      </c>
    </row>
    <row r="141" spans="1:9" x14ac:dyDescent="0.25">
      <c r="A141" s="66" t="str">
        <f>IF(ISTEXT('Duty Log'!B140),'Duty Log'!B140,"")</f>
        <v/>
      </c>
      <c r="B141" s="46"/>
      <c r="C141" s="46"/>
      <c r="D141" s="11" t="str">
        <f>IF(ISTEXT('Duty Log'!B140),'Duty Log'!C140,"")</f>
        <v/>
      </c>
      <c r="E141" s="11" t="str">
        <f>IF(ISTEXT('Duty Log'!B140),'Duty Log'!B$133,"")</f>
        <v/>
      </c>
      <c r="F141" s="11" t="str">
        <f>IF('Duty Log'!E140,'Duty Log'!E140,"")</f>
        <v/>
      </c>
      <c r="G141" s="11" t="str">
        <f>IF('Duty Log'!F140,'Duty Log'!F140,"")</f>
        <v/>
      </c>
      <c r="H141" s="19" t="str">
        <f>IF(ISTEXT('Duty Log'!B140),'Duty Log'!$G$136,"")</f>
        <v/>
      </c>
      <c r="I141" s="19" t="str">
        <f>IF(ISTEXT('Duty Log'!B140),'Duty Log'!H140,"")</f>
        <v/>
      </c>
    </row>
    <row r="142" spans="1:9" x14ac:dyDescent="0.25">
      <c r="A142" s="66" t="str">
        <f>IF(ISTEXT('Duty Log'!B141),'Duty Log'!B141,"")</f>
        <v/>
      </c>
      <c r="B142" s="46"/>
      <c r="C142" s="46"/>
      <c r="D142" s="11" t="str">
        <f>IF(ISTEXT('Duty Log'!B141),'Duty Log'!C141,"")</f>
        <v/>
      </c>
      <c r="E142" s="11" t="str">
        <f>IF(ISTEXT('Duty Log'!B141),'Duty Log'!B$133,"")</f>
        <v/>
      </c>
      <c r="F142" s="11" t="str">
        <f>IF('Duty Log'!E141,'Duty Log'!E141,"")</f>
        <v/>
      </c>
      <c r="G142" s="11" t="str">
        <f>IF('Duty Log'!F141,'Duty Log'!F141,"")</f>
        <v/>
      </c>
      <c r="H142" s="19" t="str">
        <f>IF(ISTEXT('Duty Log'!B141),'Duty Log'!$G$136,"")</f>
        <v/>
      </c>
      <c r="I142" s="19" t="str">
        <f>IF(ISTEXT('Duty Log'!B141),'Duty Log'!H141,"")</f>
        <v/>
      </c>
    </row>
    <row r="143" spans="1:9" x14ac:dyDescent="0.25">
      <c r="A143" s="66" t="str">
        <f>IF(ISTEXT('Duty Log'!B142),'Duty Log'!B142,"")</f>
        <v/>
      </c>
      <c r="B143" s="46"/>
      <c r="C143" s="46"/>
      <c r="D143" s="11" t="str">
        <f>IF(ISTEXT('Duty Log'!B142),'Duty Log'!C142,"")</f>
        <v/>
      </c>
      <c r="E143" s="11" t="str">
        <f>IF(ISTEXT('Duty Log'!B142),'Duty Log'!B$133,"")</f>
        <v/>
      </c>
      <c r="F143" s="11" t="str">
        <f>IF('Duty Log'!E142,'Duty Log'!E142,"")</f>
        <v/>
      </c>
      <c r="G143" s="11" t="str">
        <f>IF('Duty Log'!F142,'Duty Log'!F142,"")</f>
        <v/>
      </c>
      <c r="H143" s="19" t="str">
        <f>IF(ISTEXT('Duty Log'!B142),'Duty Log'!$G$136,"")</f>
        <v/>
      </c>
      <c r="I143" s="19" t="str">
        <f>IF(ISTEXT('Duty Log'!B142),'Duty Log'!H142,"")</f>
        <v/>
      </c>
    </row>
    <row r="144" spans="1:9" x14ac:dyDescent="0.25">
      <c r="A144" s="66" t="str">
        <f>IF(ISTEXT('Duty Log'!B143),'Duty Log'!B143,"")</f>
        <v/>
      </c>
      <c r="B144" s="46"/>
      <c r="C144" s="46"/>
      <c r="D144" s="11" t="str">
        <f>IF(ISTEXT('Duty Log'!B143),'Duty Log'!C143,"")</f>
        <v/>
      </c>
      <c r="E144" s="11" t="str">
        <f>IF(ISTEXT('Duty Log'!B143),'Duty Log'!B$133,"")</f>
        <v/>
      </c>
      <c r="F144" s="11" t="str">
        <f>IF('Duty Log'!E143,'Duty Log'!E143,"")</f>
        <v/>
      </c>
      <c r="G144" s="11" t="str">
        <f>IF('Duty Log'!F143,'Duty Log'!F143,"")</f>
        <v/>
      </c>
      <c r="H144" s="19" t="str">
        <f>IF(ISTEXT('Duty Log'!B143),'Duty Log'!$G$136,"")</f>
        <v/>
      </c>
      <c r="I144" s="19" t="str">
        <f>IF(ISTEXT('Duty Log'!B143),'Duty Log'!H143,"")</f>
        <v/>
      </c>
    </row>
    <row r="145" spans="1:9" x14ac:dyDescent="0.25">
      <c r="A145" s="66" t="str">
        <f>IF(ISTEXT('Duty Log'!B144),'Duty Log'!B144,"")</f>
        <v/>
      </c>
      <c r="B145" s="46"/>
      <c r="C145" s="46"/>
      <c r="D145" s="11" t="str">
        <f>IF(ISTEXT('Duty Log'!B144),'Duty Log'!C144,"")</f>
        <v/>
      </c>
      <c r="E145" s="11" t="str">
        <f>IF(ISTEXT('Duty Log'!B144),'Duty Log'!B$133,"")</f>
        <v/>
      </c>
      <c r="F145" s="11" t="str">
        <f>IF('Duty Log'!E144,'Duty Log'!E144,"")</f>
        <v/>
      </c>
      <c r="G145" s="11" t="str">
        <f>IF('Duty Log'!F144,'Duty Log'!F144,"")</f>
        <v/>
      </c>
      <c r="H145" s="19" t="str">
        <f>IF(ISTEXT('Duty Log'!B144),'Duty Log'!$G$136,"")</f>
        <v/>
      </c>
      <c r="I145" s="19" t="str">
        <f>IF(ISTEXT('Duty Log'!B144),'Duty Log'!H144,"")</f>
        <v/>
      </c>
    </row>
    <row r="146" spans="1:9" x14ac:dyDescent="0.25">
      <c r="A146" s="66" t="str">
        <f>IF(ISTEXT('Duty Log'!B145),'Duty Log'!B145,"")</f>
        <v/>
      </c>
      <c r="B146" s="46"/>
      <c r="C146" s="46"/>
      <c r="D146" s="11" t="str">
        <f>IF(ISTEXT('Duty Log'!B145),'Duty Log'!C145,"")</f>
        <v/>
      </c>
      <c r="E146" s="11" t="str">
        <f>IF(ISTEXT('Duty Log'!B145),'Duty Log'!B$133,"")</f>
        <v/>
      </c>
      <c r="F146" s="11" t="str">
        <f>IF('Duty Log'!E145,'Duty Log'!E145,"")</f>
        <v/>
      </c>
      <c r="G146" s="11" t="str">
        <f>IF('Duty Log'!F145,'Duty Log'!F145,"")</f>
        <v/>
      </c>
      <c r="H146" s="19" t="str">
        <f>IF(ISTEXT('Duty Log'!B145),'Duty Log'!$G$136,"")</f>
        <v/>
      </c>
      <c r="I146" s="19" t="str">
        <f>IF(ISTEXT('Duty Log'!B145),'Duty Log'!H145,"")</f>
        <v/>
      </c>
    </row>
    <row r="147" spans="1:9" x14ac:dyDescent="0.25">
      <c r="A147" s="66" t="str">
        <f>IF(ISTEXT('Duty Log'!B146),'Duty Log'!B146,"")</f>
        <v/>
      </c>
      <c r="B147" s="46"/>
      <c r="C147" s="46"/>
      <c r="D147" s="11" t="str">
        <f>IF(ISTEXT('Duty Log'!B146),'Duty Log'!C146,"")</f>
        <v/>
      </c>
      <c r="E147" s="11" t="str">
        <f>IF(ISTEXT('Duty Log'!B146),'Duty Log'!B$133,"")</f>
        <v/>
      </c>
      <c r="F147" s="11" t="str">
        <f>IF('Duty Log'!E146,'Duty Log'!E146,"")</f>
        <v/>
      </c>
      <c r="G147" s="11" t="str">
        <f>IF('Duty Log'!F146,'Duty Log'!F146,"")</f>
        <v/>
      </c>
      <c r="H147" s="19" t="str">
        <f>IF(ISTEXT('Duty Log'!B146),'Duty Log'!$G$136,"")</f>
        <v/>
      </c>
      <c r="I147" s="19" t="str">
        <f>IF(ISTEXT('Duty Log'!B146),'Duty Log'!H146,"")</f>
        <v/>
      </c>
    </row>
    <row r="148" spans="1:9" x14ac:dyDescent="0.25">
      <c r="A148" s="66" t="str">
        <f>IF(ISTEXT('Duty Log'!B147),'Duty Log'!B147,"")</f>
        <v/>
      </c>
      <c r="B148" s="46"/>
      <c r="C148" s="46"/>
      <c r="D148" s="11" t="str">
        <f>IF(ISTEXT('Duty Log'!B147),'Duty Log'!C147,"")</f>
        <v/>
      </c>
      <c r="E148" s="11" t="str">
        <f>IF(ISTEXT('Duty Log'!B147),'Duty Log'!B$133,"")</f>
        <v/>
      </c>
      <c r="F148" s="11" t="str">
        <f>IF('Duty Log'!E147,'Duty Log'!E147,"")</f>
        <v/>
      </c>
      <c r="G148" s="11" t="str">
        <f>IF('Duty Log'!F147,'Duty Log'!F147,"")</f>
        <v/>
      </c>
      <c r="H148" s="19" t="str">
        <f>IF(ISTEXT('Duty Log'!B147),'Duty Log'!$G$136,"")</f>
        <v/>
      </c>
      <c r="I148" s="19" t="str">
        <f>IF(ISTEXT('Duty Log'!B147),'Duty Log'!H147,"")</f>
        <v/>
      </c>
    </row>
    <row r="149" spans="1:9" x14ac:dyDescent="0.25">
      <c r="A149" s="66" t="str">
        <f>IF(ISTEXT('Duty Log'!B148),'Duty Log'!B148,"")</f>
        <v/>
      </c>
      <c r="B149" s="46"/>
      <c r="C149" s="46"/>
      <c r="D149" s="11" t="str">
        <f>IF(ISTEXT('Duty Log'!B148),'Duty Log'!C148,"")</f>
        <v/>
      </c>
      <c r="E149" s="11" t="str">
        <f>IF(ISTEXT('Duty Log'!B148),'Duty Log'!B$133,"")</f>
        <v/>
      </c>
      <c r="F149" s="11" t="str">
        <f>IF('Duty Log'!E148,'Duty Log'!E148,"")</f>
        <v/>
      </c>
      <c r="G149" s="11" t="str">
        <f>IF('Duty Log'!F148,'Duty Log'!F148,"")</f>
        <v/>
      </c>
      <c r="H149" s="19" t="str">
        <f>IF(ISTEXT('Duty Log'!B148),'Duty Log'!$G$136,"")</f>
        <v/>
      </c>
      <c r="I149" s="19" t="str">
        <f>IF(ISTEXT('Duty Log'!B148),'Duty Log'!H148,"")</f>
        <v/>
      </c>
    </row>
    <row r="150" spans="1:9" x14ac:dyDescent="0.25">
      <c r="A150" s="66" t="str">
        <f>IF(ISTEXT('Duty Log'!B149),'Duty Log'!B149,"")</f>
        <v/>
      </c>
      <c r="B150" s="46"/>
      <c r="C150" s="46"/>
      <c r="D150" s="11" t="str">
        <f>IF(ISTEXT('Duty Log'!B149),'Duty Log'!C149,"")</f>
        <v/>
      </c>
      <c r="E150" s="11" t="str">
        <f>IF(ISTEXT('Duty Log'!B149),'Duty Log'!B$133,"")</f>
        <v/>
      </c>
      <c r="F150" s="11" t="str">
        <f>IF('Duty Log'!E149,'Duty Log'!E149,"")</f>
        <v/>
      </c>
      <c r="G150" s="11" t="str">
        <f>IF('Duty Log'!F149,'Duty Log'!F149,"")</f>
        <v/>
      </c>
      <c r="H150" s="19" t="str">
        <f>IF(ISTEXT('Duty Log'!B149),'Duty Log'!$G$136,"")</f>
        <v/>
      </c>
      <c r="I150" s="19" t="str">
        <f>IF(ISTEXT('Duty Log'!B149),'Duty Log'!H149,"")</f>
        <v/>
      </c>
    </row>
    <row r="151" spans="1:9" x14ac:dyDescent="0.25">
      <c r="A151" s="66"/>
      <c r="B151" s="46"/>
      <c r="C151" s="46"/>
      <c r="D151" s="11"/>
      <c r="E151" s="11"/>
      <c r="F151" s="11"/>
      <c r="G151" s="11"/>
      <c r="H151" s="19"/>
      <c r="I151" s="19"/>
    </row>
    <row r="152" spans="1:9" x14ac:dyDescent="0.25">
      <c r="A152" s="66"/>
      <c r="B152" s="46"/>
      <c r="C152" s="46"/>
      <c r="D152" s="11"/>
      <c r="E152" s="11"/>
      <c r="F152" s="11"/>
      <c r="G152" s="11"/>
      <c r="H152" s="19"/>
      <c r="I152" s="19"/>
    </row>
    <row r="153" spans="1:9" x14ac:dyDescent="0.25">
      <c r="A153" s="66"/>
      <c r="B153" s="46"/>
      <c r="C153" s="46"/>
      <c r="D153" s="11"/>
      <c r="E153" s="11"/>
      <c r="F153" s="11"/>
      <c r="G153" s="11"/>
      <c r="H153" s="19"/>
      <c r="I153" s="19"/>
    </row>
    <row r="154" spans="1:9" x14ac:dyDescent="0.25">
      <c r="A154" s="66"/>
      <c r="B154" s="46"/>
      <c r="C154" s="46"/>
      <c r="D154" s="11"/>
      <c r="E154" s="11"/>
      <c r="F154" s="11"/>
      <c r="G154" s="11"/>
      <c r="H154" s="19"/>
      <c r="I154" s="19"/>
    </row>
    <row r="155" spans="1:9" x14ac:dyDescent="0.25">
      <c r="A155" s="66" t="str">
        <f>IF(ISTEXT('Duty Log'!B154),'Duty Log'!B154,"")</f>
        <v/>
      </c>
      <c r="B155" s="46"/>
      <c r="C155" s="46"/>
      <c r="D155" s="11" t="str">
        <f>IF(ISTEXT('Duty Log'!B154),'Duty Log'!C154,"")</f>
        <v/>
      </c>
      <c r="E155" s="11" t="str">
        <f>IF(ISTEXT('Duty Log'!B154),'Duty Log'!B$150,"")</f>
        <v/>
      </c>
      <c r="F155" s="11" t="str">
        <f>IF('Duty Log'!E154,'Duty Log'!E154,"")</f>
        <v/>
      </c>
      <c r="G155" s="11" t="str">
        <f>IF('Duty Log'!F154,'Duty Log'!F154,"")</f>
        <v/>
      </c>
      <c r="H155" s="19" t="str">
        <f>IF(ISTEXT('Duty Log'!B154),'Duty Log'!$G$153,"")</f>
        <v/>
      </c>
      <c r="I155" s="19" t="str">
        <f>IF(ISTEXT('Duty Log'!B154),'Duty Log'!H154,"")</f>
        <v/>
      </c>
    </row>
    <row r="156" spans="1:9" x14ac:dyDescent="0.25">
      <c r="A156" s="66" t="str">
        <f>IF(ISTEXT('Duty Log'!B155),'Duty Log'!B155,"")</f>
        <v/>
      </c>
      <c r="B156" s="46"/>
      <c r="C156" s="46"/>
      <c r="D156" s="11" t="str">
        <f>IF(ISTEXT('Duty Log'!B155),'Duty Log'!C155,"")</f>
        <v/>
      </c>
      <c r="E156" s="11" t="str">
        <f>IF(ISTEXT('Duty Log'!B155),'Duty Log'!B$150,"")</f>
        <v/>
      </c>
      <c r="F156" s="11" t="str">
        <f>IF('Duty Log'!E155,'Duty Log'!E155,"")</f>
        <v/>
      </c>
      <c r="G156" s="11" t="str">
        <f>IF('Duty Log'!F155,'Duty Log'!F155,"")</f>
        <v/>
      </c>
      <c r="H156" s="19" t="str">
        <f>IF(ISTEXT('Duty Log'!B155),'Duty Log'!$G$153,"")</f>
        <v/>
      </c>
      <c r="I156" s="19" t="str">
        <f>IF(ISTEXT('Duty Log'!B155),'Duty Log'!H155,"")</f>
        <v/>
      </c>
    </row>
    <row r="157" spans="1:9" x14ac:dyDescent="0.25">
      <c r="A157" s="66" t="str">
        <f>IF(ISTEXT('Duty Log'!B156),'Duty Log'!B156,"")</f>
        <v/>
      </c>
      <c r="B157" s="46"/>
      <c r="C157" s="46"/>
      <c r="D157" s="11" t="str">
        <f>IF(ISTEXT('Duty Log'!B156),'Duty Log'!C156,"")</f>
        <v/>
      </c>
      <c r="E157" s="11" t="str">
        <f>IF(ISTEXT('Duty Log'!B156),'Duty Log'!B$150,"")</f>
        <v/>
      </c>
      <c r="F157" s="11" t="str">
        <f>IF('Duty Log'!E156,'Duty Log'!E156,"")</f>
        <v/>
      </c>
      <c r="G157" s="11" t="str">
        <f>IF('Duty Log'!F156,'Duty Log'!F156,"")</f>
        <v/>
      </c>
      <c r="H157" s="19" t="str">
        <f>IF(ISTEXT('Duty Log'!B156),'Duty Log'!$G$153,"")</f>
        <v/>
      </c>
      <c r="I157" s="19" t="str">
        <f>IF(ISTEXT('Duty Log'!B156),'Duty Log'!H156,"")</f>
        <v/>
      </c>
    </row>
    <row r="158" spans="1:9" x14ac:dyDescent="0.25">
      <c r="A158" s="66" t="str">
        <f>IF(ISTEXT('Duty Log'!B157),'Duty Log'!B157,"")</f>
        <v/>
      </c>
      <c r="B158" s="46"/>
      <c r="C158" s="46"/>
      <c r="D158" s="11" t="str">
        <f>IF(ISTEXT('Duty Log'!B157),'Duty Log'!C157,"")</f>
        <v/>
      </c>
      <c r="E158" s="11" t="str">
        <f>IF(ISTEXT('Duty Log'!B157),'Duty Log'!B$150,"")</f>
        <v/>
      </c>
      <c r="F158" s="11" t="str">
        <f>IF('Duty Log'!E157,'Duty Log'!E157,"")</f>
        <v/>
      </c>
      <c r="G158" s="11" t="str">
        <f>IF('Duty Log'!F157,'Duty Log'!F157,"")</f>
        <v/>
      </c>
      <c r="H158" s="19" t="str">
        <f>IF(ISTEXT('Duty Log'!B157),'Duty Log'!$G$153,"")</f>
        <v/>
      </c>
      <c r="I158" s="19" t="str">
        <f>IF(ISTEXT('Duty Log'!B157),'Duty Log'!H157,"")</f>
        <v/>
      </c>
    </row>
    <row r="159" spans="1:9" x14ac:dyDescent="0.25">
      <c r="A159" s="66" t="str">
        <f>IF(ISTEXT('Duty Log'!B158),'Duty Log'!B158,"")</f>
        <v/>
      </c>
      <c r="B159" s="46"/>
      <c r="C159" s="46"/>
      <c r="D159" s="11" t="str">
        <f>IF(ISTEXT('Duty Log'!B158),'Duty Log'!C158,"")</f>
        <v/>
      </c>
      <c r="E159" s="11" t="str">
        <f>IF(ISTEXT('Duty Log'!B158),'Duty Log'!B$150,"")</f>
        <v/>
      </c>
      <c r="F159" s="11" t="str">
        <f>IF('Duty Log'!E158,'Duty Log'!E158,"")</f>
        <v/>
      </c>
      <c r="G159" s="11" t="str">
        <f>IF('Duty Log'!F158,'Duty Log'!F158,"")</f>
        <v/>
      </c>
      <c r="H159" s="19" t="str">
        <f>IF(ISTEXT('Duty Log'!B158),'Duty Log'!$G$153,"")</f>
        <v/>
      </c>
      <c r="I159" s="19" t="str">
        <f>IF(ISTEXT('Duty Log'!B158),'Duty Log'!H158,"")</f>
        <v/>
      </c>
    </row>
    <row r="160" spans="1:9" x14ac:dyDescent="0.25">
      <c r="A160" s="66" t="str">
        <f>IF(ISTEXT('Duty Log'!B159),'Duty Log'!B159,"")</f>
        <v/>
      </c>
      <c r="B160" s="46"/>
      <c r="C160" s="46"/>
      <c r="D160" s="11" t="str">
        <f>IF(ISTEXT('Duty Log'!B159),'Duty Log'!C159,"")</f>
        <v/>
      </c>
      <c r="E160" s="11" t="str">
        <f>IF(ISTEXT('Duty Log'!B159),'Duty Log'!B$150,"")</f>
        <v/>
      </c>
      <c r="F160" s="11" t="str">
        <f>IF('Duty Log'!E159,'Duty Log'!E159,"")</f>
        <v/>
      </c>
      <c r="G160" s="11" t="str">
        <f>IF('Duty Log'!F159,'Duty Log'!F159,"")</f>
        <v/>
      </c>
      <c r="H160" s="19" t="str">
        <f>IF(ISTEXT('Duty Log'!B159),'Duty Log'!$G$153,"")</f>
        <v/>
      </c>
      <c r="I160" s="19" t="str">
        <f>IF(ISTEXT('Duty Log'!B159),'Duty Log'!H159,"")</f>
        <v/>
      </c>
    </row>
    <row r="161" spans="1:9" x14ac:dyDescent="0.25">
      <c r="A161" s="66" t="str">
        <f>IF(ISTEXT('Duty Log'!B160),'Duty Log'!B160,"")</f>
        <v/>
      </c>
      <c r="B161" s="46"/>
      <c r="C161" s="46"/>
      <c r="D161" s="11" t="str">
        <f>IF(ISTEXT('Duty Log'!B160),'Duty Log'!C160,"")</f>
        <v/>
      </c>
      <c r="E161" s="11" t="str">
        <f>IF(ISTEXT('Duty Log'!B160),'Duty Log'!B$150,"")</f>
        <v/>
      </c>
      <c r="F161" s="11" t="str">
        <f>IF('Duty Log'!E160,'Duty Log'!E160,"")</f>
        <v/>
      </c>
      <c r="G161" s="11" t="str">
        <f>IF('Duty Log'!F160,'Duty Log'!F160,"")</f>
        <v/>
      </c>
      <c r="H161" s="19" t="str">
        <f>IF(ISTEXT('Duty Log'!B160),'Duty Log'!$G$153,"")</f>
        <v/>
      </c>
      <c r="I161" s="19" t="str">
        <f>IF(ISTEXT('Duty Log'!B160),'Duty Log'!H160,"")</f>
        <v/>
      </c>
    </row>
    <row r="162" spans="1:9" x14ac:dyDescent="0.25">
      <c r="A162" s="66" t="str">
        <f>IF(ISTEXT('Duty Log'!B161),'Duty Log'!B161,"")</f>
        <v/>
      </c>
      <c r="B162" s="46"/>
      <c r="C162" s="46"/>
      <c r="D162" s="11" t="str">
        <f>IF(ISTEXT('Duty Log'!B161),'Duty Log'!C161,"")</f>
        <v/>
      </c>
      <c r="E162" s="11" t="str">
        <f>IF(ISTEXT('Duty Log'!B161),'Duty Log'!B$150,"")</f>
        <v/>
      </c>
      <c r="F162" s="11" t="str">
        <f>IF('Duty Log'!E161,'Duty Log'!E161,"")</f>
        <v/>
      </c>
      <c r="G162" s="11" t="str">
        <f>IF('Duty Log'!F161,'Duty Log'!F161,"")</f>
        <v/>
      </c>
      <c r="H162" s="19" t="str">
        <f>IF(ISTEXT('Duty Log'!B161),'Duty Log'!$G$153,"")</f>
        <v/>
      </c>
      <c r="I162" s="19" t="str">
        <f>IF(ISTEXT('Duty Log'!B161),'Duty Log'!H161,"")</f>
        <v/>
      </c>
    </row>
    <row r="163" spans="1:9" x14ac:dyDescent="0.25">
      <c r="A163" s="66" t="str">
        <f>IF(ISTEXT('Duty Log'!B162),'Duty Log'!B162,"")</f>
        <v/>
      </c>
      <c r="B163" s="46"/>
      <c r="C163" s="46"/>
      <c r="D163" s="11" t="str">
        <f>IF(ISTEXT('Duty Log'!B162),'Duty Log'!C162,"")</f>
        <v/>
      </c>
      <c r="E163" s="11" t="str">
        <f>IF(ISTEXT('Duty Log'!B162),'Duty Log'!B$150,"")</f>
        <v/>
      </c>
      <c r="F163" s="11" t="str">
        <f>IF('Duty Log'!E162,'Duty Log'!E162,"")</f>
        <v/>
      </c>
      <c r="G163" s="11" t="str">
        <f>IF('Duty Log'!F162,'Duty Log'!F162,"")</f>
        <v/>
      </c>
      <c r="H163" s="19" t="str">
        <f>IF(ISTEXT('Duty Log'!B162),'Duty Log'!$G$153,"")</f>
        <v/>
      </c>
      <c r="I163" s="19" t="str">
        <f>IF(ISTEXT('Duty Log'!B162),'Duty Log'!H162,"")</f>
        <v/>
      </c>
    </row>
    <row r="164" spans="1:9" x14ac:dyDescent="0.25">
      <c r="A164" s="66" t="str">
        <f>IF(ISTEXT('Duty Log'!B163),'Duty Log'!B163,"")</f>
        <v/>
      </c>
      <c r="B164" s="46"/>
      <c r="C164" s="46"/>
      <c r="D164" s="11" t="str">
        <f>IF(ISTEXT('Duty Log'!B163),'Duty Log'!C163,"")</f>
        <v/>
      </c>
      <c r="E164" s="11" t="str">
        <f>IF(ISTEXT('Duty Log'!B163),'Duty Log'!B$150,"")</f>
        <v/>
      </c>
      <c r="F164" s="11" t="str">
        <f>IF('Duty Log'!E163,'Duty Log'!E163,"")</f>
        <v/>
      </c>
      <c r="G164" s="11" t="str">
        <f>IF('Duty Log'!F163,'Duty Log'!F163,"")</f>
        <v/>
      </c>
      <c r="H164" s="19" t="str">
        <f>IF(ISTEXT('Duty Log'!B163),'Duty Log'!$G$153,"")</f>
        <v/>
      </c>
      <c r="I164" s="19" t="str">
        <f>IF(ISTEXT('Duty Log'!B163),'Duty Log'!H163,"")</f>
        <v/>
      </c>
    </row>
    <row r="165" spans="1:9" x14ac:dyDescent="0.25">
      <c r="A165" s="66" t="str">
        <f>IF(ISTEXT('Duty Log'!B164),'Duty Log'!B164,"")</f>
        <v/>
      </c>
      <c r="B165" s="46"/>
      <c r="C165" s="46"/>
      <c r="D165" s="11" t="str">
        <f>IF(ISTEXT('Duty Log'!B164),'Duty Log'!C164,"")</f>
        <v/>
      </c>
      <c r="E165" s="11" t="str">
        <f>IF(ISTEXT('Duty Log'!B164),'Duty Log'!B$150,"")</f>
        <v/>
      </c>
      <c r="F165" s="11" t="str">
        <f>IF('Duty Log'!E164,'Duty Log'!E164,"")</f>
        <v/>
      </c>
      <c r="G165" s="11" t="str">
        <f>IF('Duty Log'!F164,'Duty Log'!F164,"")</f>
        <v/>
      </c>
      <c r="H165" s="19" t="str">
        <f>IF(ISTEXT('Duty Log'!B164),'Duty Log'!$G$153,"")</f>
        <v/>
      </c>
      <c r="I165" s="19" t="str">
        <f>IF(ISTEXT('Duty Log'!B164),'Duty Log'!H164,"")</f>
        <v/>
      </c>
    </row>
    <row r="166" spans="1:9" x14ac:dyDescent="0.25">
      <c r="A166" s="66" t="str">
        <f>IF(ISTEXT('Duty Log'!B165),'Duty Log'!B165,"")</f>
        <v/>
      </c>
      <c r="B166" s="46"/>
      <c r="C166" s="46"/>
      <c r="D166" s="11" t="str">
        <f>IF(ISTEXT('Duty Log'!B165),'Duty Log'!C165,"")</f>
        <v/>
      </c>
      <c r="E166" s="11" t="str">
        <f>IF(ISTEXT('Duty Log'!B165),'Duty Log'!B$150,"")</f>
        <v/>
      </c>
      <c r="F166" s="11" t="str">
        <f>IF('Duty Log'!E165,'Duty Log'!E165,"")</f>
        <v/>
      </c>
      <c r="G166" s="11" t="str">
        <f>IF('Duty Log'!F165,'Duty Log'!F165,"")</f>
        <v/>
      </c>
      <c r="H166" s="19" t="str">
        <f>IF(ISTEXT('Duty Log'!B165),'Duty Log'!$G$153,"")</f>
        <v/>
      </c>
      <c r="I166" s="19" t="str">
        <f>IF(ISTEXT('Duty Log'!B165),'Duty Log'!H165,"")</f>
        <v/>
      </c>
    </row>
    <row r="167" spans="1:9" x14ac:dyDescent="0.25">
      <c r="A167" s="66"/>
      <c r="B167" s="46"/>
      <c r="C167" s="46"/>
      <c r="D167" s="11"/>
      <c r="E167" s="11"/>
      <c r="F167" s="11"/>
      <c r="G167" s="11"/>
      <c r="H167" s="19"/>
      <c r="I167" s="19"/>
    </row>
    <row r="168" spans="1:9" x14ac:dyDescent="0.25">
      <c r="A168" s="66"/>
      <c r="B168" s="46"/>
      <c r="C168" s="46"/>
      <c r="D168" s="11"/>
      <c r="E168" s="11"/>
      <c r="F168" s="11"/>
      <c r="G168" s="11"/>
      <c r="H168" s="19"/>
      <c r="I168" s="19"/>
    </row>
    <row r="169" spans="1:9" x14ac:dyDescent="0.25">
      <c r="A169" s="66"/>
      <c r="B169" s="46"/>
      <c r="C169" s="46"/>
      <c r="D169" s="11"/>
      <c r="E169" s="11"/>
      <c r="F169" s="11"/>
      <c r="G169" s="11"/>
      <c r="H169" s="19"/>
      <c r="I169" s="19"/>
    </row>
    <row r="170" spans="1:9" x14ac:dyDescent="0.25">
      <c r="A170" s="66"/>
      <c r="B170" s="46"/>
      <c r="C170" s="46"/>
      <c r="D170" s="11"/>
      <c r="E170" s="11"/>
      <c r="F170" s="11"/>
      <c r="G170" s="11"/>
      <c r="H170" s="19"/>
      <c r="I170" s="19"/>
    </row>
    <row r="171" spans="1:9" x14ac:dyDescent="0.25">
      <c r="A171" s="66"/>
      <c r="B171" s="46"/>
      <c r="C171" s="46"/>
      <c r="D171" s="11"/>
      <c r="E171" s="11"/>
      <c r="F171" s="11"/>
      <c r="G171" s="11"/>
      <c r="H171" s="19"/>
      <c r="I171" s="19"/>
    </row>
    <row r="172" spans="1:9" x14ac:dyDescent="0.25">
      <c r="A172" s="66" t="str">
        <f>IF(ISTEXT('Duty Log'!B171),'Duty Log'!B171,"")</f>
        <v/>
      </c>
      <c r="B172" s="46"/>
      <c r="C172" s="46"/>
      <c r="D172" s="11" t="str">
        <f>IF(ISTEXT('Duty Log'!B171),'Duty Log'!C171,"")</f>
        <v/>
      </c>
      <c r="E172" s="11" t="str">
        <f>IF(ISTEXT('Duty Log'!B171),'Duty Log'!B$167,"")</f>
        <v/>
      </c>
      <c r="F172" s="11" t="str">
        <f>IF('Duty Log'!E171,'Duty Log'!E171,"")</f>
        <v/>
      </c>
      <c r="G172" s="11" t="str">
        <f>IF('Duty Log'!F171,'Duty Log'!F171,"")</f>
        <v/>
      </c>
      <c r="H172" s="19" t="str">
        <f>IF(ISTEXT('Duty Log'!B171),'Duty Log'!$G$170,"")</f>
        <v/>
      </c>
      <c r="I172" s="19" t="str">
        <f>IF(ISTEXT('Duty Log'!B171),'Duty Log'!H171,"")</f>
        <v/>
      </c>
    </row>
    <row r="173" spans="1:9" x14ac:dyDescent="0.25">
      <c r="A173" s="66" t="str">
        <f>IF(ISTEXT('Duty Log'!B172),'Duty Log'!B172,"")</f>
        <v/>
      </c>
      <c r="B173" s="46"/>
      <c r="C173" s="46"/>
      <c r="D173" s="11" t="str">
        <f>IF(ISTEXT('Duty Log'!B172),'Duty Log'!C172,"")</f>
        <v/>
      </c>
      <c r="E173" s="11" t="str">
        <f>IF(ISTEXT('Duty Log'!B172),'Duty Log'!B$167,"")</f>
        <v/>
      </c>
      <c r="F173" s="11" t="str">
        <f>IF('Duty Log'!E172,'Duty Log'!E172,"")</f>
        <v/>
      </c>
      <c r="G173" s="11" t="str">
        <f>IF('Duty Log'!F172,'Duty Log'!F172,"")</f>
        <v/>
      </c>
      <c r="H173" s="19" t="str">
        <f>IF(ISTEXT('Duty Log'!B172),'Duty Log'!$G$170,"")</f>
        <v/>
      </c>
      <c r="I173" s="19" t="str">
        <f>IF(ISTEXT('Duty Log'!B172),'Duty Log'!H172,"")</f>
        <v/>
      </c>
    </row>
    <row r="174" spans="1:9" x14ac:dyDescent="0.25">
      <c r="A174" s="66" t="str">
        <f>IF(ISTEXT('Duty Log'!B173),'Duty Log'!B173,"")</f>
        <v/>
      </c>
      <c r="B174" s="46"/>
      <c r="C174" s="46"/>
      <c r="D174" s="11" t="str">
        <f>IF(ISTEXT('Duty Log'!B173),'Duty Log'!C173,"")</f>
        <v/>
      </c>
      <c r="E174" s="11" t="str">
        <f>IF(ISTEXT('Duty Log'!B173),'Duty Log'!B$167,"")</f>
        <v/>
      </c>
      <c r="F174" s="11" t="str">
        <f>IF('Duty Log'!E173,'Duty Log'!E173,"")</f>
        <v/>
      </c>
      <c r="G174" s="11" t="str">
        <f>IF('Duty Log'!F173,'Duty Log'!F173,"")</f>
        <v/>
      </c>
      <c r="H174" s="19" t="str">
        <f>IF(ISTEXT('Duty Log'!B173),'Duty Log'!$G$170,"")</f>
        <v/>
      </c>
      <c r="I174" s="19" t="str">
        <f>IF(ISTEXT('Duty Log'!B173),'Duty Log'!H173,"")</f>
        <v/>
      </c>
    </row>
    <row r="175" spans="1:9" x14ac:dyDescent="0.25">
      <c r="A175" s="66" t="str">
        <f>IF(ISTEXT('Duty Log'!B174),'Duty Log'!B174,"")</f>
        <v/>
      </c>
      <c r="B175" s="46"/>
      <c r="C175" s="46"/>
      <c r="D175" s="11" t="str">
        <f>IF(ISTEXT('Duty Log'!B174),'Duty Log'!C174,"")</f>
        <v/>
      </c>
      <c r="E175" s="11" t="str">
        <f>IF(ISTEXT('Duty Log'!B174),'Duty Log'!B$167,"")</f>
        <v/>
      </c>
      <c r="F175" s="11" t="str">
        <f>IF('Duty Log'!E174,'Duty Log'!E174,"")</f>
        <v/>
      </c>
      <c r="G175" s="11" t="str">
        <f>IF('Duty Log'!F174,'Duty Log'!F174,"")</f>
        <v/>
      </c>
      <c r="H175" s="19" t="str">
        <f>IF(ISTEXT('Duty Log'!B174),'Duty Log'!$G$170,"")</f>
        <v/>
      </c>
      <c r="I175" s="19" t="str">
        <f>IF(ISTEXT('Duty Log'!B174),'Duty Log'!H174,"")</f>
        <v/>
      </c>
    </row>
    <row r="176" spans="1:9" x14ac:dyDescent="0.25">
      <c r="A176" s="66" t="str">
        <f>IF(ISTEXT('Duty Log'!B175),'Duty Log'!B175,"")</f>
        <v/>
      </c>
      <c r="B176" s="46"/>
      <c r="C176" s="46"/>
      <c r="D176" s="11" t="str">
        <f>IF(ISTEXT('Duty Log'!B175),'Duty Log'!C175,"")</f>
        <v/>
      </c>
      <c r="E176" s="11" t="str">
        <f>IF(ISTEXT('Duty Log'!B175),'Duty Log'!B$167,"")</f>
        <v/>
      </c>
      <c r="F176" s="11" t="str">
        <f>IF('Duty Log'!E175,'Duty Log'!E175,"")</f>
        <v/>
      </c>
      <c r="G176" s="11" t="str">
        <f>IF('Duty Log'!F175,'Duty Log'!F175,"")</f>
        <v/>
      </c>
      <c r="H176" s="19" t="str">
        <f>IF(ISTEXT('Duty Log'!B175),'Duty Log'!$G$170,"")</f>
        <v/>
      </c>
      <c r="I176" s="19" t="str">
        <f>IF(ISTEXT('Duty Log'!B175),'Duty Log'!H175,"")</f>
        <v/>
      </c>
    </row>
    <row r="177" spans="1:9" x14ac:dyDescent="0.25">
      <c r="A177" s="66" t="str">
        <f>IF(ISTEXT('Duty Log'!B176),'Duty Log'!B176,"")</f>
        <v/>
      </c>
      <c r="B177" s="46"/>
      <c r="C177" s="46"/>
      <c r="D177" s="11" t="str">
        <f>IF(ISTEXT('Duty Log'!B176),'Duty Log'!C176,"")</f>
        <v/>
      </c>
      <c r="E177" s="11" t="str">
        <f>IF(ISTEXT('Duty Log'!B176),'Duty Log'!B$167,"")</f>
        <v/>
      </c>
      <c r="F177" s="11" t="str">
        <f>IF('Duty Log'!E176,'Duty Log'!E176,"")</f>
        <v/>
      </c>
      <c r="G177" s="11" t="str">
        <f>IF('Duty Log'!F176,'Duty Log'!F176,"")</f>
        <v/>
      </c>
      <c r="H177" s="19" t="str">
        <f>IF(ISTEXT('Duty Log'!B176),'Duty Log'!$G$170,"")</f>
        <v/>
      </c>
      <c r="I177" s="19" t="str">
        <f>IF(ISTEXT('Duty Log'!B176),'Duty Log'!H176,"")</f>
        <v/>
      </c>
    </row>
    <row r="178" spans="1:9" x14ac:dyDescent="0.25">
      <c r="A178" s="66" t="str">
        <f>IF(ISTEXT('Duty Log'!B177),'Duty Log'!B177,"")</f>
        <v/>
      </c>
      <c r="B178" s="46"/>
      <c r="C178" s="46"/>
      <c r="D178" s="11" t="str">
        <f>IF(ISTEXT('Duty Log'!B177),'Duty Log'!C177,"")</f>
        <v/>
      </c>
      <c r="E178" s="11" t="str">
        <f>IF(ISTEXT('Duty Log'!B177),'Duty Log'!B$167,"")</f>
        <v/>
      </c>
      <c r="F178" s="11" t="str">
        <f>IF('Duty Log'!E177,'Duty Log'!E177,"")</f>
        <v/>
      </c>
      <c r="G178" s="11" t="str">
        <f>IF('Duty Log'!F177,'Duty Log'!F177,"")</f>
        <v/>
      </c>
      <c r="H178" s="19" t="str">
        <f>IF(ISTEXT('Duty Log'!B177),'Duty Log'!$G$170,"")</f>
        <v/>
      </c>
      <c r="I178" s="19" t="str">
        <f>IF(ISTEXT('Duty Log'!B177),'Duty Log'!H177,"")</f>
        <v/>
      </c>
    </row>
    <row r="179" spans="1:9" x14ac:dyDescent="0.25">
      <c r="A179" s="66" t="str">
        <f>IF(ISTEXT('Duty Log'!B178),'Duty Log'!B178,"")</f>
        <v/>
      </c>
      <c r="B179" s="46"/>
      <c r="C179" s="46"/>
      <c r="D179" s="11" t="str">
        <f>IF(ISTEXT('Duty Log'!B178),'Duty Log'!C178,"")</f>
        <v/>
      </c>
      <c r="E179" s="11" t="str">
        <f>IF(ISTEXT('Duty Log'!B178),'Duty Log'!B$167,"")</f>
        <v/>
      </c>
      <c r="F179" s="11" t="str">
        <f>IF('Duty Log'!E178,'Duty Log'!E178,"")</f>
        <v/>
      </c>
      <c r="G179" s="11" t="str">
        <f>IF('Duty Log'!F178,'Duty Log'!F178,"")</f>
        <v/>
      </c>
      <c r="H179" s="19" t="str">
        <f>IF(ISTEXT('Duty Log'!B178),'Duty Log'!$G$170,"")</f>
        <v/>
      </c>
      <c r="I179" s="19" t="str">
        <f>IF(ISTEXT('Duty Log'!B178),'Duty Log'!H178,"")</f>
        <v/>
      </c>
    </row>
    <row r="180" spans="1:9" x14ac:dyDescent="0.25">
      <c r="A180" s="66" t="str">
        <f>IF(ISTEXT('Duty Log'!B179),'Duty Log'!B179,"")</f>
        <v/>
      </c>
      <c r="B180" s="46"/>
      <c r="C180" s="46"/>
      <c r="D180" s="11" t="str">
        <f>IF(ISTEXT('Duty Log'!B179),'Duty Log'!C179,"")</f>
        <v/>
      </c>
      <c r="E180" s="11" t="str">
        <f>IF(ISTEXT('Duty Log'!B179),'Duty Log'!B$167,"")</f>
        <v/>
      </c>
      <c r="F180" s="11" t="str">
        <f>IF('Duty Log'!E179,'Duty Log'!E179,"")</f>
        <v/>
      </c>
      <c r="G180" s="11" t="str">
        <f>IF('Duty Log'!F179,'Duty Log'!F179,"")</f>
        <v/>
      </c>
      <c r="H180" s="19" t="str">
        <f>IF(ISTEXT('Duty Log'!B179),'Duty Log'!$G$170,"")</f>
        <v/>
      </c>
      <c r="I180" s="19" t="str">
        <f>IF(ISTEXT('Duty Log'!B179),'Duty Log'!H179,"")</f>
        <v/>
      </c>
    </row>
    <row r="181" spans="1:9" x14ac:dyDescent="0.25">
      <c r="A181" s="66" t="str">
        <f>IF(ISTEXT('Duty Log'!B180),'Duty Log'!B180,"")</f>
        <v/>
      </c>
      <c r="B181" s="46"/>
      <c r="C181" s="46"/>
      <c r="D181" s="11" t="str">
        <f>IF(ISTEXT('Duty Log'!B180),'Duty Log'!C180,"")</f>
        <v/>
      </c>
      <c r="E181" s="11" t="str">
        <f>IF(ISTEXT('Duty Log'!B180),'Duty Log'!B$167,"")</f>
        <v/>
      </c>
      <c r="F181" s="11" t="str">
        <f>IF('Duty Log'!E180,'Duty Log'!E180,"")</f>
        <v/>
      </c>
      <c r="G181" s="11" t="str">
        <f>IF('Duty Log'!F180,'Duty Log'!F180,"")</f>
        <v/>
      </c>
      <c r="H181" s="19" t="str">
        <f>IF(ISTEXT('Duty Log'!B180),'Duty Log'!$G$170,"")</f>
        <v/>
      </c>
      <c r="I181" s="19" t="str">
        <f>IF(ISTEXT('Duty Log'!B180),'Duty Log'!H180,"")</f>
        <v/>
      </c>
    </row>
    <row r="182" spans="1:9" x14ac:dyDescent="0.25">
      <c r="A182" s="66" t="str">
        <f>IF(ISTEXT('Duty Log'!B181),'Duty Log'!B181,"")</f>
        <v/>
      </c>
      <c r="B182" s="46"/>
      <c r="C182" s="46"/>
      <c r="D182" s="11" t="str">
        <f>IF(ISTEXT('Duty Log'!B181),'Duty Log'!C181,"")</f>
        <v/>
      </c>
      <c r="E182" s="11" t="str">
        <f>IF(ISTEXT('Duty Log'!B181),'Duty Log'!B$167,"")</f>
        <v/>
      </c>
      <c r="F182" s="11" t="str">
        <f>IF('Duty Log'!E181,'Duty Log'!E181,"")</f>
        <v/>
      </c>
      <c r="G182" s="11" t="str">
        <f>IF('Duty Log'!F181,'Duty Log'!F181,"")</f>
        <v/>
      </c>
      <c r="H182" s="19" t="str">
        <f>IF(ISTEXT('Duty Log'!B181),'Duty Log'!$G$170,"")</f>
        <v/>
      </c>
      <c r="I182" s="19" t="str">
        <f>IF(ISTEXT('Duty Log'!B181),'Duty Log'!H181,"")</f>
        <v/>
      </c>
    </row>
    <row r="183" spans="1:9" x14ac:dyDescent="0.25">
      <c r="A183" s="66" t="str">
        <f>IF(ISTEXT('Duty Log'!B182),'Duty Log'!B182,"")</f>
        <v/>
      </c>
      <c r="B183" s="46"/>
      <c r="C183" s="46"/>
      <c r="D183" s="11" t="str">
        <f>IF(ISTEXT('Duty Log'!B182),'Duty Log'!C182,"")</f>
        <v/>
      </c>
      <c r="E183" s="11" t="str">
        <f>IF(ISTEXT('Duty Log'!B182),'Duty Log'!B$167,"")</f>
        <v/>
      </c>
      <c r="F183" s="11" t="str">
        <f>IF('Duty Log'!E182,'Duty Log'!E182,"")</f>
        <v/>
      </c>
      <c r="G183" s="11" t="str">
        <f>IF('Duty Log'!F182,'Duty Log'!F182,"")</f>
        <v/>
      </c>
      <c r="H183" s="19" t="str">
        <f>IF(ISTEXT('Duty Log'!B182),'Duty Log'!$G$170,"")</f>
        <v/>
      </c>
      <c r="I183" s="19" t="str">
        <f>IF(ISTEXT('Duty Log'!B182),'Duty Log'!H182,"")</f>
        <v/>
      </c>
    </row>
    <row r="184" spans="1:9" x14ac:dyDescent="0.25">
      <c r="A184" s="66" t="str">
        <f>IF(ISTEXT('Duty Log'!B183),'Duty Log'!B183,"")</f>
        <v/>
      </c>
      <c r="B184" s="46"/>
      <c r="C184" s="46"/>
      <c r="D184" s="11" t="str">
        <f>IF(ISTEXT('Duty Log'!B183),'Duty Log'!C183,"")</f>
        <v/>
      </c>
      <c r="E184" s="11" t="str">
        <f>IF(ISTEXT('Duty Log'!B183),'Duty Log'!B$167,"")</f>
        <v/>
      </c>
      <c r="F184" s="11" t="str">
        <f>IF('Duty Log'!E183,'Duty Log'!E183,"")</f>
        <v/>
      </c>
      <c r="G184" s="11" t="str">
        <f>IF('Duty Log'!F183,'Duty Log'!F183,"")</f>
        <v/>
      </c>
      <c r="H184" s="19" t="str">
        <f>IF(ISTEXT('Duty Log'!B183),'Duty Log'!$G$170,"")</f>
        <v/>
      </c>
      <c r="I184" s="19" t="str">
        <f>IF(ISTEXT('Duty Log'!B183),'Duty Log'!H183,"")</f>
        <v/>
      </c>
    </row>
    <row r="185" spans="1:9" x14ac:dyDescent="0.25">
      <c r="A185" s="66"/>
      <c r="B185" s="46"/>
      <c r="C185" s="46"/>
      <c r="D185" s="11"/>
      <c r="E185" s="11"/>
      <c r="F185" s="11"/>
      <c r="G185" s="11"/>
      <c r="H185" s="19"/>
      <c r="I185" s="19"/>
    </row>
    <row r="186" spans="1:9" x14ac:dyDescent="0.25">
      <c r="A186" s="66"/>
      <c r="B186" s="46"/>
      <c r="C186" s="46"/>
      <c r="D186" s="11"/>
      <c r="E186" s="11"/>
      <c r="F186" s="11"/>
      <c r="G186" s="11"/>
      <c r="H186" s="19"/>
      <c r="I186" s="19"/>
    </row>
    <row r="187" spans="1:9" x14ac:dyDescent="0.25">
      <c r="A187" s="66"/>
      <c r="B187" s="46"/>
      <c r="C187" s="46"/>
      <c r="D187" s="11"/>
      <c r="E187" s="11"/>
      <c r="F187" s="11"/>
      <c r="G187" s="11"/>
      <c r="H187" s="19"/>
      <c r="I187" s="19"/>
    </row>
    <row r="188" spans="1:9" x14ac:dyDescent="0.25">
      <c r="A188" s="66"/>
      <c r="B188" s="46"/>
      <c r="C188" s="46"/>
      <c r="D188" s="11"/>
      <c r="E188" s="11"/>
      <c r="F188" s="11"/>
      <c r="G188" s="11"/>
      <c r="H188" s="19"/>
      <c r="I188" s="19"/>
    </row>
    <row r="189" spans="1:9" x14ac:dyDescent="0.25">
      <c r="A189" s="66" t="str">
        <f>IF(ISTEXT('Duty Log'!B188),'Duty Log'!B188,"")</f>
        <v/>
      </c>
      <c r="B189" s="46"/>
      <c r="C189" s="46"/>
      <c r="D189" s="11" t="str">
        <f>IF(ISTEXT('Duty Log'!B188),'Duty Log'!C188,"")</f>
        <v/>
      </c>
      <c r="E189" s="11" t="str">
        <f>IF(ISTEXT('Duty Log'!B188),'Duty Log'!B$184,"")</f>
        <v/>
      </c>
      <c r="F189" s="11" t="str">
        <f>IF('Duty Log'!E188,'Duty Log'!E188,"")</f>
        <v/>
      </c>
      <c r="G189" s="11" t="str">
        <f>IF('Duty Log'!F188,'Duty Log'!F188,"")</f>
        <v/>
      </c>
      <c r="H189" s="19" t="str">
        <f>IF(ISTEXT('Duty Log'!B188),'Duty Log'!$G$187,"")</f>
        <v/>
      </c>
      <c r="I189" s="19" t="str">
        <f>IF(ISTEXT('Duty Log'!B188),'Duty Log'!H188,"")</f>
        <v/>
      </c>
    </row>
    <row r="190" spans="1:9" x14ac:dyDescent="0.25">
      <c r="A190" s="66" t="str">
        <f>IF(ISTEXT('Duty Log'!B189),'Duty Log'!B189,"")</f>
        <v/>
      </c>
      <c r="B190" s="46"/>
      <c r="C190" s="46"/>
      <c r="D190" s="11" t="str">
        <f>IF(ISTEXT('Duty Log'!B189),'Duty Log'!C189,"")</f>
        <v/>
      </c>
      <c r="E190" s="11" t="str">
        <f>IF(ISTEXT('Duty Log'!B189),'Duty Log'!B$184,"")</f>
        <v/>
      </c>
      <c r="F190" s="11" t="str">
        <f>IF('Duty Log'!E189,'Duty Log'!E189,"")</f>
        <v/>
      </c>
      <c r="G190" s="11" t="str">
        <f>IF('Duty Log'!F189,'Duty Log'!F189,"")</f>
        <v/>
      </c>
      <c r="H190" s="19" t="str">
        <f>IF(ISTEXT('Duty Log'!B189),'Duty Log'!$G$187,"")</f>
        <v/>
      </c>
      <c r="I190" s="19" t="str">
        <f>IF(ISTEXT('Duty Log'!B189),'Duty Log'!H189,"")</f>
        <v/>
      </c>
    </row>
    <row r="191" spans="1:9" x14ac:dyDescent="0.25">
      <c r="A191" s="66" t="str">
        <f>IF(ISTEXT('Duty Log'!B190),'Duty Log'!B190,"")</f>
        <v/>
      </c>
      <c r="B191" s="46"/>
      <c r="C191" s="46"/>
      <c r="D191" s="11" t="str">
        <f>IF(ISTEXT('Duty Log'!B190),'Duty Log'!C190,"")</f>
        <v/>
      </c>
      <c r="E191" s="11" t="str">
        <f>IF(ISTEXT('Duty Log'!B190),'Duty Log'!B$184,"")</f>
        <v/>
      </c>
      <c r="F191" s="11" t="str">
        <f>IF('Duty Log'!E190,'Duty Log'!E190,"")</f>
        <v/>
      </c>
      <c r="G191" s="11" t="str">
        <f>IF('Duty Log'!F190,'Duty Log'!F190,"")</f>
        <v/>
      </c>
      <c r="H191" s="19" t="str">
        <f>IF(ISTEXT('Duty Log'!B190),'Duty Log'!$G$187,"")</f>
        <v/>
      </c>
      <c r="I191" s="19" t="str">
        <f>IF(ISTEXT('Duty Log'!B190),'Duty Log'!H190,"")</f>
        <v/>
      </c>
    </row>
    <row r="192" spans="1:9" x14ac:dyDescent="0.25">
      <c r="A192" s="66" t="str">
        <f>IF(ISTEXT('Duty Log'!B191),'Duty Log'!B191,"")</f>
        <v/>
      </c>
      <c r="B192" s="46"/>
      <c r="C192" s="46"/>
      <c r="D192" s="11" t="str">
        <f>IF(ISTEXT('Duty Log'!B191),'Duty Log'!C191,"")</f>
        <v/>
      </c>
      <c r="E192" s="11" t="str">
        <f>IF(ISTEXT('Duty Log'!B191),'Duty Log'!B$184,"")</f>
        <v/>
      </c>
      <c r="F192" s="11" t="str">
        <f>IF('Duty Log'!E191,'Duty Log'!E191,"")</f>
        <v/>
      </c>
      <c r="G192" s="11" t="str">
        <f>IF('Duty Log'!F191,'Duty Log'!F191,"")</f>
        <v/>
      </c>
      <c r="H192" s="19" t="str">
        <f>IF(ISTEXT('Duty Log'!B191),'Duty Log'!$G$187,"")</f>
        <v/>
      </c>
      <c r="I192" s="19" t="str">
        <f>IF(ISTEXT('Duty Log'!B191),'Duty Log'!H191,"")</f>
        <v/>
      </c>
    </row>
    <row r="193" spans="1:9" x14ac:dyDescent="0.25">
      <c r="A193" s="66" t="str">
        <f>IF(ISTEXT('Duty Log'!B192),'Duty Log'!B192,"")</f>
        <v/>
      </c>
      <c r="B193" s="46"/>
      <c r="C193" s="46"/>
      <c r="D193" s="11" t="str">
        <f>IF(ISTEXT('Duty Log'!B192),'Duty Log'!C192,"")</f>
        <v/>
      </c>
      <c r="E193" s="11" t="str">
        <f>IF(ISTEXT('Duty Log'!B192),'Duty Log'!B$184,"")</f>
        <v/>
      </c>
      <c r="F193" s="11" t="str">
        <f>IF('Duty Log'!E192,'Duty Log'!E192,"")</f>
        <v/>
      </c>
      <c r="G193" s="11" t="str">
        <f>IF('Duty Log'!F192,'Duty Log'!F192,"")</f>
        <v/>
      </c>
      <c r="H193" s="19" t="str">
        <f>IF(ISTEXT('Duty Log'!B192),'Duty Log'!$G$187,"")</f>
        <v/>
      </c>
      <c r="I193" s="19" t="str">
        <f>IF(ISTEXT('Duty Log'!B192),'Duty Log'!H192,"")</f>
        <v/>
      </c>
    </row>
    <row r="194" spans="1:9" x14ac:dyDescent="0.25">
      <c r="A194" s="66" t="str">
        <f>IF(ISTEXT('Duty Log'!B193),'Duty Log'!B193,"")</f>
        <v/>
      </c>
      <c r="B194" s="46"/>
      <c r="C194" s="46"/>
      <c r="D194" s="11" t="str">
        <f>IF(ISTEXT('Duty Log'!B193),'Duty Log'!C193,"")</f>
        <v/>
      </c>
      <c r="E194" s="11" t="str">
        <f>IF(ISTEXT('Duty Log'!B193),'Duty Log'!B$184,"")</f>
        <v/>
      </c>
      <c r="F194" s="11" t="str">
        <f>IF('Duty Log'!E193,'Duty Log'!E193,"")</f>
        <v/>
      </c>
      <c r="G194" s="11" t="str">
        <f>IF('Duty Log'!F193,'Duty Log'!F193,"")</f>
        <v/>
      </c>
      <c r="H194" s="19" t="str">
        <f>IF(ISTEXT('Duty Log'!B193),'Duty Log'!$G$187,"")</f>
        <v/>
      </c>
      <c r="I194" s="19" t="str">
        <f>IF(ISTEXT('Duty Log'!B193),'Duty Log'!H193,"")</f>
        <v/>
      </c>
    </row>
    <row r="195" spans="1:9" x14ac:dyDescent="0.25">
      <c r="A195" s="66" t="str">
        <f>IF(ISTEXT('Duty Log'!B194),'Duty Log'!B194,"")</f>
        <v/>
      </c>
      <c r="B195" s="46"/>
      <c r="C195" s="46"/>
      <c r="D195" s="11" t="str">
        <f>IF(ISTEXT('Duty Log'!B194),'Duty Log'!C194,"")</f>
        <v/>
      </c>
      <c r="E195" s="11" t="str">
        <f>IF(ISTEXT('Duty Log'!B194),'Duty Log'!B$184,"")</f>
        <v/>
      </c>
      <c r="F195" s="11" t="str">
        <f>IF('Duty Log'!E194,'Duty Log'!E194,"")</f>
        <v/>
      </c>
      <c r="G195" s="11" t="str">
        <f>IF('Duty Log'!F194,'Duty Log'!F194,"")</f>
        <v/>
      </c>
      <c r="H195" s="19" t="str">
        <f>IF(ISTEXT('Duty Log'!B194),'Duty Log'!$G$187,"")</f>
        <v/>
      </c>
      <c r="I195" s="19" t="str">
        <f>IF(ISTEXT('Duty Log'!B194),'Duty Log'!H194,"")</f>
        <v/>
      </c>
    </row>
    <row r="196" spans="1:9" x14ac:dyDescent="0.25">
      <c r="A196" s="66" t="str">
        <f>IF(ISTEXT('Duty Log'!B195),'Duty Log'!B195,"")</f>
        <v/>
      </c>
      <c r="B196" s="46"/>
      <c r="C196" s="46"/>
      <c r="D196" s="11" t="str">
        <f>IF(ISTEXT('Duty Log'!B195),'Duty Log'!C195,"")</f>
        <v/>
      </c>
      <c r="E196" s="11" t="str">
        <f>IF(ISTEXT('Duty Log'!B195),'Duty Log'!B$184,"")</f>
        <v/>
      </c>
      <c r="F196" s="11" t="str">
        <f>IF('Duty Log'!E195,'Duty Log'!E195,"")</f>
        <v/>
      </c>
      <c r="G196" s="11" t="str">
        <f>IF('Duty Log'!F195,'Duty Log'!F195,"")</f>
        <v/>
      </c>
      <c r="H196" s="19" t="str">
        <f>IF(ISTEXT('Duty Log'!B195),'Duty Log'!$G$187,"")</f>
        <v/>
      </c>
      <c r="I196" s="19" t="str">
        <f>IF(ISTEXT('Duty Log'!B195),'Duty Log'!H195,"")</f>
        <v/>
      </c>
    </row>
    <row r="197" spans="1:9" x14ac:dyDescent="0.25">
      <c r="A197" s="66" t="str">
        <f>IF(ISTEXT('Duty Log'!B196),'Duty Log'!B196,"")</f>
        <v/>
      </c>
      <c r="B197" s="46"/>
      <c r="C197" s="46"/>
      <c r="D197" s="11" t="str">
        <f>IF(ISTEXT('Duty Log'!B196),'Duty Log'!C196,"")</f>
        <v/>
      </c>
      <c r="E197" s="11" t="str">
        <f>IF(ISTEXT('Duty Log'!B196),'Duty Log'!B$184,"")</f>
        <v/>
      </c>
      <c r="F197" s="11" t="str">
        <f>IF('Duty Log'!E196,'Duty Log'!E196,"")</f>
        <v/>
      </c>
      <c r="G197" s="11" t="str">
        <f>IF('Duty Log'!F196,'Duty Log'!F196,"")</f>
        <v/>
      </c>
      <c r="H197" s="19" t="str">
        <f>IF(ISTEXT('Duty Log'!B196),'Duty Log'!$G$187,"")</f>
        <v/>
      </c>
      <c r="I197" s="19" t="str">
        <f>IF(ISTEXT('Duty Log'!B196),'Duty Log'!H196,"")</f>
        <v/>
      </c>
    </row>
    <row r="198" spans="1:9" x14ac:dyDescent="0.25">
      <c r="A198" s="66" t="str">
        <f>IF(ISTEXT('Duty Log'!B197),'Duty Log'!B197,"")</f>
        <v/>
      </c>
      <c r="B198" s="46"/>
      <c r="C198" s="46"/>
      <c r="D198" s="11" t="str">
        <f>IF(ISTEXT('Duty Log'!B197),'Duty Log'!C197,"")</f>
        <v/>
      </c>
      <c r="E198" s="11" t="str">
        <f>IF(ISTEXT('Duty Log'!B197),'Duty Log'!B$184,"")</f>
        <v/>
      </c>
      <c r="F198" s="11" t="str">
        <f>IF('Duty Log'!E197,'Duty Log'!E197,"")</f>
        <v/>
      </c>
      <c r="G198" s="11" t="str">
        <f>IF('Duty Log'!F197,'Duty Log'!F197,"")</f>
        <v/>
      </c>
      <c r="H198" s="19" t="str">
        <f>IF(ISTEXT('Duty Log'!B197),'Duty Log'!$G$187,"")</f>
        <v/>
      </c>
      <c r="I198" s="19" t="str">
        <f>IF(ISTEXT('Duty Log'!B197),'Duty Log'!H197,"")</f>
        <v/>
      </c>
    </row>
    <row r="199" spans="1:9" x14ac:dyDescent="0.25">
      <c r="A199" s="66" t="str">
        <f>IF(ISTEXT('Duty Log'!B198),'Duty Log'!B198,"")</f>
        <v/>
      </c>
      <c r="B199" s="46"/>
      <c r="C199" s="46"/>
      <c r="D199" s="11" t="str">
        <f>IF(ISTEXT('Duty Log'!B198),'Duty Log'!C198,"")</f>
        <v/>
      </c>
      <c r="E199" s="11" t="str">
        <f>IF(ISTEXT('Duty Log'!B198),'Duty Log'!B$184,"")</f>
        <v/>
      </c>
      <c r="F199" s="11" t="str">
        <f>IF('Duty Log'!E198,'Duty Log'!E198,"")</f>
        <v/>
      </c>
      <c r="G199" s="11" t="str">
        <f>IF('Duty Log'!F198,'Duty Log'!F198,"")</f>
        <v/>
      </c>
      <c r="H199" s="19" t="str">
        <f>IF(ISTEXT('Duty Log'!B198),'Duty Log'!$G$187,"")</f>
        <v/>
      </c>
      <c r="I199" s="19" t="str">
        <f>IF(ISTEXT('Duty Log'!B198),'Duty Log'!H198,"")</f>
        <v/>
      </c>
    </row>
    <row r="200" spans="1:9" x14ac:dyDescent="0.25">
      <c r="A200" s="66" t="str">
        <f>IF(ISTEXT('Duty Log'!B199),'Duty Log'!B199,"")</f>
        <v/>
      </c>
      <c r="B200" s="46"/>
      <c r="C200" s="46"/>
      <c r="D200" s="11" t="str">
        <f>IF(ISTEXT('Duty Log'!B199),'Duty Log'!C199,"")</f>
        <v/>
      </c>
      <c r="E200" s="11" t="str">
        <f>IF(ISTEXT('Duty Log'!B199),'Duty Log'!B$184,"")</f>
        <v/>
      </c>
      <c r="F200" s="11" t="str">
        <f>IF('Duty Log'!E199,'Duty Log'!E199,"")</f>
        <v/>
      </c>
      <c r="G200" s="11" t="str">
        <f>IF('Duty Log'!F199,'Duty Log'!F199,"")</f>
        <v/>
      </c>
      <c r="H200" s="19" t="str">
        <f>IF(ISTEXT('Duty Log'!B199),'Duty Log'!$G$187,"")</f>
        <v/>
      </c>
      <c r="I200" s="19" t="str">
        <f>IF(ISTEXT('Duty Log'!B199),'Duty Log'!H199,"")</f>
        <v/>
      </c>
    </row>
    <row r="201" spans="1:9" x14ac:dyDescent="0.25">
      <c r="A201" s="66"/>
      <c r="B201" s="46"/>
      <c r="C201" s="46"/>
      <c r="D201" s="11"/>
      <c r="E201" s="11"/>
      <c r="F201" s="11"/>
      <c r="G201" s="11"/>
      <c r="H201" s="19"/>
      <c r="I201" s="19"/>
    </row>
    <row r="202" spans="1:9" x14ac:dyDescent="0.25">
      <c r="A202" s="66"/>
      <c r="B202" s="46"/>
      <c r="C202" s="46"/>
      <c r="D202" s="11"/>
      <c r="E202" s="11"/>
      <c r="F202" s="11"/>
      <c r="G202" s="11"/>
      <c r="H202" s="19"/>
      <c r="I202" s="19"/>
    </row>
    <row r="203" spans="1:9" x14ac:dyDescent="0.25">
      <c r="A203" s="66"/>
      <c r="B203" s="46"/>
      <c r="C203" s="46"/>
      <c r="D203" s="11"/>
      <c r="E203" s="11"/>
      <c r="F203" s="11"/>
      <c r="G203" s="11"/>
      <c r="H203" s="19"/>
      <c r="I203" s="19"/>
    </row>
    <row r="204" spans="1:9" x14ac:dyDescent="0.25">
      <c r="A204" s="66"/>
      <c r="B204" s="46"/>
      <c r="C204" s="46"/>
      <c r="D204" s="11"/>
      <c r="E204" s="11"/>
      <c r="F204" s="11"/>
      <c r="G204" s="11"/>
      <c r="H204" s="19"/>
      <c r="I204" s="19"/>
    </row>
    <row r="205" spans="1:9" x14ac:dyDescent="0.25">
      <c r="A205" s="66"/>
      <c r="B205" s="46"/>
      <c r="C205" s="46"/>
      <c r="D205" s="11"/>
      <c r="E205" s="11"/>
      <c r="F205" s="11"/>
      <c r="G205" s="11"/>
      <c r="H205" s="19"/>
      <c r="I205" s="19"/>
    </row>
    <row r="206" spans="1:9" x14ac:dyDescent="0.25">
      <c r="A206" s="66" t="str">
        <f>IF(ISTEXT('Duty Log'!B205),'Duty Log'!B205,"")</f>
        <v/>
      </c>
      <c r="B206" s="46"/>
      <c r="C206" s="46"/>
      <c r="D206" s="11" t="str">
        <f>IF(ISTEXT('Duty Log'!B205),'Duty Log'!C205,"")</f>
        <v/>
      </c>
      <c r="E206" s="11" t="str">
        <f>IF(ISTEXT('Duty Log'!B205),'Duty Log'!B$201,"")</f>
        <v/>
      </c>
      <c r="F206" s="11" t="str">
        <f>IF('Duty Log'!E205,'Duty Log'!E205,"")</f>
        <v/>
      </c>
      <c r="G206" s="11" t="str">
        <f>IF('Duty Log'!F205,'Duty Log'!F205,"")</f>
        <v/>
      </c>
      <c r="H206" s="19" t="str">
        <f>IF(ISTEXT('Duty Log'!B205),'Duty Log'!$G$204,"")</f>
        <v/>
      </c>
      <c r="I206" s="19" t="str">
        <f>IF(ISTEXT('Duty Log'!B205),'Duty Log'!H205,"")</f>
        <v/>
      </c>
    </row>
    <row r="207" spans="1:9" x14ac:dyDescent="0.25">
      <c r="A207" s="66" t="str">
        <f>IF(ISTEXT('Duty Log'!B206),'Duty Log'!B206,"")</f>
        <v/>
      </c>
      <c r="B207" s="46"/>
      <c r="C207" s="46"/>
      <c r="D207" s="11" t="str">
        <f>IF(ISTEXT('Duty Log'!B206),'Duty Log'!C206,"")</f>
        <v/>
      </c>
      <c r="E207" s="11" t="str">
        <f>IF(ISTEXT('Duty Log'!B206),'Duty Log'!B$201,"")</f>
        <v/>
      </c>
      <c r="F207" s="11" t="str">
        <f>IF('Duty Log'!E206,'Duty Log'!E206,"")</f>
        <v/>
      </c>
      <c r="G207" s="11" t="str">
        <f>IF('Duty Log'!F206,'Duty Log'!F206,"")</f>
        <v/>
      </c>
      <c r="H207" s="19" t="str">
        <f>IF(ISTEXT('Duty Log'!B206),'Duty Log'!$G$204,"")</f>
        <v/>
      </c>
      <c r="I207" s="19" t="str">
        <f>IF(ISTEXT('Duty Log'!B206),'Duty Log'!H206,"")</f>
        <v/>
      </c>
    </row>
    <row r="208" spans="1:9" x14ac:dyDescent="0.25">
      <c r="A208" s="66" t="str">
        <f>IF(ISTEXT('Duty Log'!B207),'Duty Log'!B207,"")</f>
        <v/>
      </c>
      <c r="B208" s="46"/>
      <c r="C208" s="46"/>
      <c r="D208" s="11" t="str">
        <f>IF(ISTEXT('Duty Log'!B207),'Duty Log'!C207,"")</f>
        <v/>
      </c>
      <c r="E208" s="11" t="str">
        <f>IF(ISTEXT('Duty Log'!B207),'Duty Log'!B$201,"")</f>
        <v/>
      </c>
      <c r="F208" s="11" t="str">
        <f>IF('Duty Log'!E207,'Duty Log'!E207,"")</f>
        <v/>
      </c>
      <c r="G208" s="11" t="str">
        <f>IF('Duty Log'!F207,'Duty Log'!F207,"")</f>
        <v/>
      </c>
      <c r="H208" s="19" t="str">
        <f>IF(ISTEXT('Duty Log'!B207),'Duty Log'!$G$204,"")</f>
        <v/>
      </c>
      <c r="I208" s="19" t="str">
        <f>IF(ISTEXT('Duty Log'!B207),'Duty Log'!H207,"")</f>
        <v/>
      </c>
    </row>
    <row r="209" spans="1:9" x14ac:dyDescent="0.25">
      <c r="A209" s="66" t="str">
        <f>IF(ISTEXT('Duty Log'!B208),'Duty Log'!B208,"")</f>
        <v/>
      </c>
      <c r="B209" s="46"/>
      <c r="C209" s="46"/>
      <c r="D209" s="11" t="str">
        <f>IF(ISTEXT('Duty Log'!B208),'Duty Log'!C208,"")</f>
        <v/>
      </c>
      <c r="E209" s="11" t="str">
        <f>IF(ISTEXT('Duty Log'!B208),'Duty Log'!B$201,"")</f>
        <v/>
      </c>
      <c r="F209" s="11" t="str">
        <f>IF('Duty Log'!E208,'Duty Log'!E208,"")</f>
        <v/>
      </c>
      <c r="G209" s="11" t="str">
        <f>IF('Duty Log'!F208,'Duty Log'!F208,"")</f>
        <v/>
      </c>
      <c r="H209" s="19" t="str">
        <f>IF(ISTEXT('Duty Log'!B208),'Duty Log'!$G$204,"")</f>
        <v/>
      </c>
      <c r="I209" s="19" t="str">
        <f>IF(ISTEXT('Duty Log'!B208),'Duty Log'!H208,"")</f>
        <v/>
      </c>
    </row>
    <row r="210" spans="1:9" x14ac:dyDescent="0.25">
      <c r="A210" s="66" t="str">
        <f>IF(ISTEXT('Duty Log'!B209),'Duty Log'!B209,"")</f>
        <v/>
      </c>
      <c r="B210" s="46"/>
      <c r="C210" s="46"/>
      <c r="D210" s="11" t="str">
        <f>IF(ISTEXT('Duty Log'!B209),'Duty Log'!C209,"")</f>
        <v/>
      </c>
      <c r="E210" s="11" t="str">
        <f>IF(ISTEXT('Duty Log'!B209),'Duty Log'!B$201,"")</f>
        <v/>
      </c>
      <c r="F210" s="11" t="str">
        <f>IF('Duty Log'!E209,'Duty Log'!E209,"")</f>
        <v/>
      </c>
      <c r="G210" s="11" t="str">
        <f>IF('Duty Log'!F209,'Duty Log'!F209,"")</f>
        <v/>
      </c>
      <c r="H210" s="19" t="str">
        <f>IF(ISTEXT('Duty Log'!B209),'Duty Log'!$G$204,"")</f>
        <v/>
      </c>
      <c r="I210" s="19" t="str">
        <f>IF(ISTEXT('Duty Log'!B209),'Duty Log'!H209,"")</f>
        <v/>
      </c>
    </row>
    <row r="211" spans="1:9" x14ac:dyDescent="0.25">
      <c r="A211" s="66" t="str">
        <f>IF(ISTEXT('Duty Log'!B210),'Duty Log'!B210,"")</f>
        <v/>
      </c>
      <c r="B211" s="46"/>
      <c r="C211" s="46"/>
      <c r="D211" s="11" t="str">
        <f>IF(ISTEXT('Duty Log'!B210),'Duty Log'!C210,"")</f>
        <v/>
      </c>
      <c r="E211" s="11" t="str">
        <f>IF(ISTEXT('Duty Log'!B210),'Duty Log'!B$201,"")</f>
        <v/>
      </c>
      <c r="F211" s="11" t="str">
        <f>IF('Duty Log'!E210,'Duty Log'!E210,"")</f>
        <v/>
      </c>
      <c r="G211" s="11" t="str">
        <f>IF('Duty Log'!F210,'Duty Log'!F210,"")</f>
        <v/>
      </c>
      <c r="H211" s="19" t="str">
        <f>IF(ISTEXT('Duty Log'!B210),'Duty Log'!$G$204,"")</f>
        <v/>
      </c>
      <c r="I211" s="19" t="str">
        <f>IF(ISTEXT('Duty Log'!B210),'Duty Log'!H210,"")</f>
        <v/>
      </c>
    </row>
    <row r="212" spans="1:9" x14ac:dyDescent="0.25">
      <c r="A212" s="66" t="str">
        <f>IF(ISTEXT('Duty Log'!B211),'Duty Log'!B211,"")</f>
        <v/>
      </c>
      <c r="B212" s="46"/>
      <c r="C212" s="46"/>
      <c r="D212" s="11" t="str">
        <f>IF(ISTEXT('Duty Log'!B211),'Duty Log'!C211,"")</f>
        <v/>
      </c>
      <c r="E212" s="11" t="str">
        <f>IF(ISTEXT('Duty Log'!B211),'Duty Log'!B$201,"")</f>
        <v/>
      </c>
      <c r="F212" s="11" t="str">
        <f>IF('Duty Log'!E211,'Duty Log'!E211,"")</f>
        <v/>
      </c>
      <c r="G212" s="11" t="str">
        <f>IF('Duty Log'!F211,'Duty Log'!F211,"")</f>
        <v/>
      </c>
      <c r="H212" s="19" t="str">
        <f>IF(ISTEXT('Duty Log'!B211),'Duty Log'!$G$204,"")</f>
        <v/>
      </c>
      <c r="I212" s="19" t="str">
        <f>IF(ISTEXT('Duty Log'!B211),'Duty Log'!H211,"")</f>
        <v/>
      </c>
    </row>
    <row r="213" spans="1:9" x14ac:dyDescent="0.25">
      <c r="A213" s="66" t="str">
        <f>IF(ISTEXT('Duty Log'!B212),'Duty Log'!B212,"")</f>
        <v/>
      </c>
      <c r="B213" s="46"/>
      <c r="C213" s="46"/>
      <c r="D213" s="11" t="str">
        <f>IF(ISTEXT('Duty Log'!B212),'Duty Log'!C212,"")</f>
        <v/>
      </c>
      <c r="E213" s="11" t="str">
        <f>IF(ISTEXT('Duty Log'!B212),'Duty Log'!B$201,"")</f>
        <v/>
      </c>
      <c r="F213" s="11" t="str">
        <f>IF('Duty Log'!E212,'Duty Log'!E212,"")</f>
        <v/>
      </c>
      <c r="G213" s="11" t="str">
        <f>IF('Duty Log'!F212,'Duty Log'!F212,"")</f>
        <v/>
      </c>
      <c r="H213" s="19" t="str">
        <f>IF(ISTEXT('Duty Log'!B212),'Duty Log'!$G$204,"")</f>
        <v/>
      </c>
      <c r="I213" s="19" t="str">
        <f>IF(ISTEXT('Duty Log'!B212),'Duty Log'!H212,"")</f>
        <v/>
      </c>
    </row>
    <row r="214" spans="1:9" x14ac:dyDescent="0.25">
      <c r="A214" s="66" t="str">
        <f>IF(ISTEXT('Duty Log'!B213),'Duty Log'!B213,"")</f>
        <v/>
      </c>
      <c r="B214" s="46"/>
      <c r="C214" s="46"/>
      <c r="D214" s="11" t="str">
        <f>IF(ISTEXT('Duty Log'!B213),'Duty Log'!C213,"")</f>
        <v/>
      </c>
      <c r="E214" s="11" t="str">
        <f>IF(ISTEXT('Duty Log'!B213),'Duty Log'!B$201,"")</f>
        <v/>
      </c>
      <c r="F214" s="11" t="str">
        <f>IF('Duty Log'!E213,'Duty Log'!E213,"")</f>
        <v/>
      </c>
      <c r="G214" s="11" t="str">
        <f>IF('Duty Log'!F213,'Duty Log'!F213,"")</f>
        <v/>
      </c>
      <c r="H214" s="19" t="str">
        <f>IF(ISTEXT('Duty Log'!B213),'Duty Log'!$G$204,"")</f>
        <v/>
      </c>
      <c r="I214" s="19" t="str">
        <f>IF(ISTEXT('Duty Log'!B213),'Duty Log'!H213,"")</f>
        <v/>
      </c>
    </row>
    <row r="215" spans="1:9" x14ac:dyDescent="0.25">
      <c r="A215" s="66" t="str">
        <f>IF(ISTEXT('Duty Log'!B214),'Duty Log'!B214,"")</f>
        <v/>
      </c>
      <c r="B215" s="46"/>
      <c r="C215" s="46"/>
      <c r="D215" s="11" t="str">
        <f>IF(ISTEXT('Duty Log'!B214),'Duty Log'!C214,"")</f>
        <v/>
      </c>
      <c r="E215" s="11" t="str">
        <f>IF(ISTEXT('Duty Log'!B214),'Duty Log'!B$201,"")</f>
        <v/>
      </c>
      <c r="F215" s="11" t="str">
        <f>IF('Duty Log'!E214,'Duty Log'!E214,"")</f>
        <v/>
      </c>
      <c r="G215" s="11" t="str">
        <f>IF('Duty Log'!F214,'Duty Log'!F214,"")</f>
        <v/>
      </c>
      <c r="H215" s="19" t="str">
        <f>IF(ISTEXT('Duty Log'!B214),'Duty Log'!$G$204,"")</f>
        <v/>
      </c>
      <c r="I215" s="19" t="str">
        <f>IF(ISTEXT('Duty Log'!B214),'Duty Log'!H214,"")</f>
        <v/>
      </c>
    </row>
    <row r="216" spans="1:9" x14ac:dyDescent="0.25">
      <c r="A216" s="66" t="str">
        <f>IF(ISTEXT('Duty Log'!B215),'Duty Log'!B215,"")</f>
        <v/>
      </c>
      <c r="B216" s="46"/>
      <c r="C216" s="46"/>
      <c r="D216" s="11" t="str">
        <f>IF(ISTEXT('Duty Log'!B215),'Duty Log'!C215,"")</f>
        <v/>
      </c>
      <c r="E216" s="11" t="str">
        <f>IF(ISTEXT('Duty Log'!B215),'Duty Log'!B$201,"")</f>
        <v/>
      </c>
      <c r="F216" s="11" t="str">
        <f>IF('Duty Log'!E215,'Duty Log'!E215,"")</f>
        <v/>
      </c>
      <c r="G216" s="11" t="str">
        <f>IF('Duty Log'!F215,'Duty Log'!F215,"")</f>
        <v/>
      </c>
      <c r="H216" s="19" t="str">
        <f>IF(ISTEXT('Duty Log'!B215),'Duty Log'!$G$204,"")</f>
        <v/>
      </c>
      <c r="I216" s="19" t="str">
        <f>IF(ISTEXT('Duty Log'!B215),'Duty Log'!H215,"")</f>
        <v/>
      </c>
    </row>
    <row r="217" spans="1:9" x14ac:dyDescent="0.25">
      <c r="A217" s="66" t="str">
        <f>IF(ISTEXT('Duty Log'!B216),'Duty Log'!B216,"")</f>
        <v/>
      </c>
      <c r="B217" s="46"/>
      <c r="C217" s="46"/>
      <c r="D217" s="11" t="str">
        <f>IF(ISTEXT('Duty Log'!B216),'Duty Log'!C216,"")</f>
        <v/>
      </c>
      <c r="E217" s="11" t="str">
        <f>IF(ISTEXT('Duty Log'!B216),'Duty Log'!B$201,"")</f>
        <v/>
      </c>
      <c r="F217" s="11" t="str">
        <f>IF('Duty Log'!E216,'Duty Log'!E216,"")</f>
        <v/>
      </c>
      <c r="G217" s="11" t="str">
        <f>IF('Duty Log'!F216,'Duty Log'!F216,"")</f>
        <v/>
      </c>
      <c r="H217" s="19" t="str">
        <f>IF(ISTEXT('Duty Log'!B216),'Duty Log'!$G$204,"")</f>
        <v/>
      </c>
      <c r="I217" s="19" t="str">
        <f>IF(ISTEXT('Duty Log'!B216),'Duty Log'!H216,"")</f>
        <v/>
      </c>
    </row>
    <row r="218" spans="1:9" x14ac:dyDescent="0.25">
      <c r="A218" s="66" t="str">
        <f>IF(ISTEXT('Duty Log'!B217),'Duty Log'!B217,"")</f>
        <v/>
      </c>
      <c r="B218" s="46"/>
      <c r="C218" s="46"/>
      <c r="D218" s="11" t="str">
        <f>IF(ISTEXT('Duty Log'!B217),'Duty Log'!C217,"")</f>
        <v/>
      </c>
      <c r="E218" s="11" t="str">
        <f>IF(ISTEXT('Duty Log'!B217),'Duty Log'!B$201,"")</f>
        <v/>
      </c>
      <c r="F218" s="11" t="str">
        <f>IF('Duty Log'!E217,'Duty Log'!E217,"")</f>
        <v/>
      </c>
      <c r="G218" s="11" t="str">
        <f>IF('Duty Log'!F217,'Duty Log'!F217,"")</f>
        <v/>
      </c>
      <c r="H218" s="19" t="str">
        <f>IF(ISTEXT('Duty Log'!B217),'Duty Log'!$G$204,"")</f>
        <v/>
      </c>
      <c r="I218" s="19" t="str">
        <f>IF(ISTEXT('Duty Log'!B217),'Duty Log'!H217,"")</f>
        <v/>
      </c>
    </row>
    <row r="219" spans="1:9" x14ac:dyDescent="0.25">
      <c r="A219" s="66"/>
      <c r="B219" s="46"/>
      <c r="C219" s="46"/>
      <c r="D219" s="11"/>
      <c r="E219" s="11"/>
      <c r="F219" s="11"/>
      <c r="G219" s="11"/>
      <c r="H219" s="19"/>
      <c r="I219" s="19"/>
    </row>
    <row r="220" spans="1:9" x14ac:dyDescent="0.25">
      <c r="A220" s="66"/>
      <c r="B220" s="46"/>
      <c r="C220" s="46"/>
      <c r="D220" s="11"/>
      <c r="E220" s="11"/>
      <c r="F220" s="11"/>
      <c r="G220" s="11"/>
      <c r="H220" s="19"/>
      <c r="I220" s="19"/>
    </row>
    <row r="221" spans="1:9" x14ac:dyDescent="0.25">
      <c r="A221" s="66"/>
      <c r="B221" s="46"/>
      <c r="C221" s="46"/>
      <c r="D221" s="11"/>
      <c r="E221" s="11"/>
      <c r="F221" s="11"/>
      <c r="G221" s="11"/>
      <c r="H221" s="19"/>
      <c r="I221" s="19"/>
    </row>
    <row r="222" spans="1:9" x14ac:dyDescent="0.25">
      <c r="A222" s="66"/>
      <c r="B222" s="46"/>
      <c r="C222" s="46"/>
      <c r="D222" s="11"/>
      <c r="E222" s="11"/>
      <c r="F222" s="11"/>
      <c r="G222" s="11"/>
      <c r="H222" s="19"/>
      <c r="I222" s="19"/>
    </row>
    <row r="223" spans="1:9" x14ac:dyDescent="0.25">
      <c r="A223" s="66" t="str">
        <f>IF(ISTEXT('Duty Log'!B222),'Duty Log'!B222,"")</f>
        <v/>
      </c>
      <c r="B223" s="46"/>
      <c r="C223" s="46"/>
      <c r="D223" s="11" t="str">
        <f>IF(ISTEXT('Duty Log'!B222),'Duty Log'!C222,"")</f>
        <v/>
      </c>
      <c r="E223" s="11" t="str">
        <f>IF(ISTEXT('Duty Log'!B222),'Duty Log'!B$218,"")</f>
        <v/>
      </c>
      <c r="F223" s="11" t="str">
        <f>IF('Duty Log'!E222,'Duty Log'!E222,"")</f>
        <v/>
      </c>
      <c r="G223" s="11" t="str">
        <f>IF('Duty Log'!F222,'Duty Log'!F222,"")</f>
        <v/>
      </c>
      <c r="H223" s="19" t="str">
        <f>IF(ISTEXT('Duty Log'!B222),'Duty Log'!$G$221,"")</f>
        <v/>
      </c>
      <c r="I223" s="19" t="str">
        <f>IF(ISTEXT('Duty Log'!B222),'Duty Log'!H222,"")</f>
        <v/>
      </c>
    </row>
    <row r="224" spans="1:9" x14ac:dyDescent="0.25">
      <c r="A224" s="66" t="str">
        <f>IF(ISTEXT('Duty Log'!B223),'Duty Log'!B223,"")</f>
        <v/>
      </c>
      <c r="B224" s="46"/>
      <c r="C224" s="46"/>
      <c r="D224" s="11" t="str">
        <f>IF(ISTEXT('Duty Log'!B223),'Duty Log'!C223,"")</f>
        <v/>
      </c>
      <c r="E224" s="11" t="str">
        <f>IF(ISTEXT('Duty Log'!B223),'Duty Log'!B$218,"")</f>
        <v/>
      </c>
      <c r="F224" s="11" t="str">
        <f>IF('Duty Log'!E223,'Duty Log'!E223,"")</f>
        <v/>
      </c>
      <c r="G224" s="11" t="str">
        <f>IF('Duty Log'!F223,'Duty Log'!F223,"")</f>
        <v/>
      </c>
      <c r="H224" s="19" t="str">
        <f>IF(ISTEXT('Duty Log'!B223),'Duty Log'!$G$221,"")</f>
        <v/>
      </c>
      <c r="I224" s="19" t="str">
        <f>IF(ISTEXT('Duty Log'!B223),'Duty Log'!H223,"")</f>
        <v/>
      </c>
    </row>
    <row r="225" spans="1:9" x14ac:dyDescent="0.25">
      <c r="A225" s="66" t="str">
        <f>IF(ISTEXT('Duty Log'!B224),'Duty Log'!B224,"")</f>
        <v/>
      </c>
      <c r="B225" s="46"/>
      <c r="C225" s="46"/>
      <c r="D225" s="11" t="str">
        <f>IF(ISTEXT('Duty Log'!B224),'Duty Log'!C224,"")</f>
        <v/>
      </c>
      <c r="E225" s="11" t="str">
        <f>IF(ISTEXT('Duty Log'!B224),'Duty Log'!B$218,"")</f>
        <v/>
      </c>
      <c r="F225" s="11" t="str">
        <f>IF('Duty Log'!E224,'Duty Log'!E224,"")</f>
        <v/>
      </c>
      <c r="G225" s="11" t="str">
        <f>IF('Duty Log'!F224,'Duty Log'!F224,"")</f>
        <v/>
      </c>
      <c r="H225" s="19" t="str">
        <f>IF(ISTEXT('Duty Log'!B224),'Duty Log'!$G$221,"")</f>
        <v/>
      </c>
      <c r="I225" s="19" t="str">
        <f>IF(ISTEXT('Duty Log'!B224),'Duty Log'!H224,"")</f>
        <v/>
      </c>
    </row>
    <row r="226" spans="1:9" x14ac:dyDescent="0.25">
      <c r="A226" s="66" t="str">
        <f>IF(ISTEXT('Duty Log'!B225),'Duty Log'!B225,"")</f>
        <v/>
      </c>
      <c r="B226" s="46"/>
      <c r="C226" s="46"/>
      <c r="D226" s="11" t="str">
        <f>IF(ISTEXT('Duty Log'!B225),'Duty Log'!C225,"")</f>
        <v/>
      </c>
      <c r="E226" s="11" t="str">
        <f>IF(ISTEXT('Duty Log'!B225),'Duty Log'!B$218,"")</f>
        <v/>
      </c>
      <c r="F226" s="11" t="str">
        <f>IF('Duty Log'!E225,'Duty Log'!E225,"")</f>
        <v/>
      </c>
      <c r="G226" s="11" t="str">
        <f>IF('Duty Log'!F225,'Duty Log'!F225,"")</f>
        <v/>
      </c>
      <c r="H226" s="19" t="str">
        <f>IF(ISTEXT('Duty Log'!B225),'Duty Log'!$G$221,"")</f>
        <v/>
      </c>
      <c r="I226" s="19" t="str">
        <f>IF(ISTEXT('Duty Log'!B225),'Duty Log'!H225,"")</f>
        <v/>
      </c>
    </row>
    <row r="227" spans="1:9" x14ac:dyDescent="0.25">
      <c r="A227" s="66" t="str">
        <f>IF(ISTEXT('Duty Log'!B226),'Duty Log'!B226,"")</f>
        <v/>
      </c>
      <c r="B227" s="46"/>
      <c r="C227" s="46"/>
      <c r="D227" s="11" t="str">
        <f>IF(ISTEXT('Duty Log'!B226),'Duty Log'!C226,"")</f>
        <v/>
      </c>
      <c r="E227" s="11" t="str">
        <f>IF(ISTEXT('Duty Log'!B226),'Duty Log'!B$218,"")</f>
        <v/>
      </c>
      <c r="F227" s="11" t="str">
        <f>IF('Duty Log'!E226,'Duty Log'!E226,"")</f>
        <v/>
      </c>
      <c r="G227" s="11" t="str">
        <f>IF('Duty Log'!F226,'Duty Log'!F226,"")</f>
        <v/>
      </c>
      <c r="H227" s="19" t="str">
        <f>IF(ISTEXT('Duty Log'!B226),'Duty Log'!$G$221,"")</f>
        <v/>
      </c>
      <c r="I227" s="19" t="str">
        <f>IF(ISTEXT('Duty Log'!B226),'Duty Log'!H226,"")</f>
        <v/>
      </c>
    </row>
    <row r="228" spans="1:9" x14ac:dyDescent="0.25">
      <c r="A228" s="66" t="str">
        <f>IF(ISTEXT('Duty Log'!B227),'Duty Log'!B227,"")</f>
        <v/>
      </c>
      <c r="B228" s="46"/>
      <c r="C228" s="46"/>
      <c r="D228" s="11" t="str">
        <f>IF(ISTEXT('Duty Log'!B227),'Duty Log'!C227,"")</f>
        <v/>
      </c>
      <c r="E228" s="11" t="str">
        <f>IF(ISTEXT('Duty Log'!B227),'Duty Log'!B$218,"")</f>
        <v/>
      </c>
      <c r="F228" s="11" t="str">
        <f>IF('Duty Log'!E227,'Duty Log'!E227,"")</f>
        <v/>
      </c>
      <c r="G228" s="11" t="str">
        <f>IF('Duty Log'!F227,'Duty Log'!F227,"")</f>
        <v/>
      </c>
      <c r="H228" s="19" t="str">
        <f>IF(ISTEXT('Duty Log'!B227),'Duty Log'!$G$221,"")</f>
        <v/>
      </c>
      <c r="I228" s="19" t="str">
        <f>IF(ISTEXT('Duty Log'!B227),'Duty Log'!H227,"")</f>
        <v/>
      </c>
    </row>
    <row r="229" spans="1:9" x14ac:dyDescent="0.25">
      <c r="A229" s="66" t="str">
        <f>IF(ISTEXT('Duty Log'!B228),'Duty Log'!B228,"")</f>
        <v/>
      </c>
      <c r="B229" s="46"/>
      <c r="C229" s="46"/>
      <c r="D229" s="11" t="str">
        <f>IF(ISTEXT('Duty Log'!B228),'Duty Log'!C228,"")</f>
        <v/>
      </c>
      <c r="E229" s="11" t="str">
        <f>IF(ISTEXT('Duty Log'!B228),'Duty Log'!B$218,"")</f>
        <v/>
      </c>
      <c r="F229" s="11" t="str">
        <f>IF('Duty Log'!E228,'Duty Log'!E228,"")</f>
        <v/>
      </c>
      <c r="G229" s="11" t="str">
        <f>IF('Duty Log'!F228,'Duty Log'!F228,"")</f>
        <v/>
      </c>
      <c r="H229" s="19" t="str">
        <f>IF(ISTEXT('Duty Log'!B228),'Duty Log'!$G$221,"")</f>
        <v/>
      </c>
      <c r="I229" s="19" t="str">
        <f>IF(ISTEXT('Duty Log'!B228),'Duty Log'!H228,"")</f>
        <v/>
      </c>
    </row>
    <row r="230" spans="1:9" x14ac:dyDescent="0.25">
      <c r="A230" s="66" t="str">
        <f>IF(ISTEXT('Duty Log'!B229),'Duty Log'!B229,"")</f>
        <v/>
      </c>
      <c r="B230" s="46"/>
      <c r="C230" s="46"/>
      <c r="D230" s="11" t="str">
        <f>IF(ISTEXT('Duty Log'!B229),'Duty Log'!C229,"")</f>
        <v/>
      </c>
      <c r="E230" s="11" t="str">
        <f>IF(ISTEXT('Duty Log'!B229),'Duty Log'!B$218,"")</f>
        <v/>
      </c>
      <c r="F230" s="11" t="str">
        <f>IF('Duty Log'!E229,'Duty Log'!E229,"")</f>
        <v/>
      </c>
      <c r="G230" s="11" t="str">
        <f>IF('Duty Log'!F229,'Duty Log'!F229,"")</f>
        <v/>
      </c>
      <c r="H230" s="19" t="str">
        <f>IF(ISTEXT('Duty Log'!B229),'Duty Log'!$G$221,"")</f>
        <v/>
      </c>
      <c r="I230" s="19" t="str">
        <f>IF(ISTEXT('Duty Log'!B229),'Duty Log'!H229,"")</f>
        <v/>
      </c>
    </row>
    <row r="231" spans="1:9" x14ac:dyDescent="0.25">
      <c r="A231" s="66" t="str">
        <f>IF(ISTEXT('Duty Log'!B230),'Duty Log'!B230,"")</f>
        <v/>
      </c>
      <c r="B231" s="46"/>
      <c r="C231" s="46"/>
      <c r="D231" s="11" t="str">
        <f>IF(ISTEXT('Duty Log'!B230),'Duty Log'!C230,"")</f>
        <v/>
      </c>
      <c r="E231" s="11" t="str">
        <f>IF(ISTEXT('Duty Log'!B230),'Duty Log'!B$218,"")</f>
        <v/>
      </c>
      <c r="F231" s="11" t="str">
        <f>IF('Duty Log'!E230,'Duty Log'!E230,"")</f>
        <v/>
      </c>
      <c r="G231" s="11" t="str">
        <f>IF('Duty Log'!F230,'Duty Log'!F230,"")</f>
        <v/>
      </c>
      <c r="H231" s="19" t="str">
        <f>IF(ISTEXT('Duty Log'!B230),'Duty Log'!$G$221,"")</f>
        <v/>
      </c>
      <c r="I231" s="19" t="str">
        <f>IF(ISTEXT('Duty Log'!B230),'Duty Log'!H230,"")</f>
        <v/>
      </c>
    </row>
    <row r="232" spans="1:9" x14ac:dyDescent="0.25">
      <c r="A232" s="66" t="str">
        <f>IF(ISTEXT('Duty Log'!B231),'Duty Log'!B231,"")</f>
        <v/>
      </c>
      <c r="B232" s="46"/>
      <c r="C232" s="46"/>
      <c r="D232" s="11" t="str">
        <f>IF(ISTEXT('Duty Log'!B231),'Duty Log'!C231,"")</f>
        <v/>
      </c>
      <c r="E232" s="11" t="str">
        <f>IF(ISTEXT('Duty Log'!B231),'Duty Log'!B$218,"")</f>
        <v/>
      </c>
      <c r="F232" s="11" t="str">
        <f>IF('Duty Log'!E231,'Duty Log'!E231,"")</f>
        <v/>
      </c>
      <c r="G232" s="11" t="str">
        <f>IF('Duty Log'!F231,'Duty Log'!F231,"")</f>
        <v/>
      </c>
      <c r="H232" s="19" t="str">
        <f>IF(ISTEXT('Duty Log'!B231),'Duty Log'!$G$221,"")</f>
        <v/>
      </c>
      <c r="I232" s="19" t="str">
        <f>IF(ISTEXT('Duty Log'!B231),'Duty Log'!H231,"")</f>
        <v/>
      </c>
    </row>
    <row r="233" spans="1:9" x14ac:dyDescent="0.25">
      <c r="A233" s="66" t="str">
        <f>IF(ISTEXT('Duty Log'!B232),'Duty Log'!B232,"")</f>
        <v/>
      </c>
      <c r="B233" s="46"/>
      <c r="C233" s="46"/>
      <c r="D233" s="11" t="str">
        <f>IF(ISTEXT('Duty Log'!B232),'Duty Log'!C232,"")</f>
        <v/>
      </c>
      <c r="E233" s="11" t="str">
        <f>IF(ISTEXT('Duty Log'!B232),'Duty Log'!B$218,"")</f>
        <v/>
      </c>
      <c r="F233" s="11" t="str">
        <f>IF('Duty Log'!E232,'Duty Log'!E232,"")</f>
        <v/>
      </c>
      <c r="G233" s="11" t="str">
        <f>IF('Duty Log'!F232,'Duty Log'!F232,"")</f>
        <v/>
      </c>
      <c r="H233" s="19" t="str">
        <f>IF(ISTEXT('Duty Log'!B232),'Duty Log'!$G$221,"")</f>
        <v/>
      </c>
      <c r="I233" s="19" t="str">
        <f>IF(ISTEXT('Duty Log'!B232),'Duty Log'!H232,"")</f>
        <v/>
      </c>
    </row>
    <row r="234" spans="1:9" x14ac:dyDescent="0.25">
      <c r="A234" s="66" t="str">
        <f>IF(ISTEXT('Duty Log'!B233),'Duty Log'!B233,"")</f>
        <v/>
      </c>
      <c r="B234" s="46"/>
      <c r="C234" s="46"/>
      <c r="D234" s="11" t="str">
        <f>IF(ISTEXT('Duty Log'!B233),'Duty Log'!C233,"")</f>
        <v/>
      </c>
      <c r="E234" s="11" t="str">
        <f>IF(ISTEXT('Duty Log'!B233),'Duty Log'!B$218,"")</f>
        <v/>
      </c>
      <c r="F234" s="11" t="str">
        <f>IF('Duty Log'!E233,'Duty Log'!E233,"")</f>
        <v/>
      </c>
      <c r="G234" s="11" t="str">
        <f>IF('Duty Log'!F233,'Duty Log'!F233,"")</f>
        <v/>
      </c>
      <c r="H234" s="19" t="str">
        <f>IF(ISTEXT('Duty Log'!B233),'Duty Log'!$G$221,"")</f>
        <v/>
      </c>
      <c r="I234" s="19" t="str">
        <f>IF(ISTEXT('Duty Log'!B233),'Duty Log'!H233,"")</f>
        <v/>
      </c>
    </row>
    <row r="235" spans="1:9" x14ac:dyDescent="0.25">
      <c r="A235" s="66"/>
      <c r="B235" s="46"/>
      <c r="C235" s="46"/>
      <c r="D235" s="11"/>
      <c r="E235" s="11"/>
      <c r="F235" s="11"/>
      <c r="G235" s="11"/>
      <c r="H235" s="19"/>
      <c r="I235" s="19"/>
    </row>
    <row r="236" spans="1:9" x14ac:dyDescent="0.25">
      <c r="A236" s="66"/>
      <c r="B236" s="46"/>
      <c r="C236" s="46"/>
      <c r="D236" s="11"/>
      <c r="E236" s="11"/>
      <c r="F236" s="11"/>
      <c r="G236" s="11"/>
      <c r="H236" s="19"/>
      <c r="I236" s="19"/>
    </row>
    <row r="237" spans="1:9" x14ac:dyDescent="0.25">
      <c r="A237" s="66"/>
      <c r="B237" s="46"/>
      <c r="C237" s="46"/>
      <c r="D237" s="11"/>
      <c r="E237" s="11"/>
      <c r="F237" s="11"/>
      <c r="G237" s="11"/>
      <c r="H237" s="19"/>
      <c r="I237" s="19"/>
    </row>
    <row r="238" spans="1:9" x14ac:dyDescent="0.25">
      <c r="A238" s="66"/>
      <c r="B238" s="46"/>
      <c r="C238" s="46"/>
      <c r="D238" s="11"/>
      <c r="E238" s="11"/>
      <c r="F238" s="11"/>
      <c r="G238" s="11"/>
      <c r="H238" s="19"/>
      <c r="I238" s="19"/>
    </row>
    <row r="239" spans="1:9" x14ac:dyDescent="0.25">
      <c r="A239" s="66"/>
      <c r="B239" s="46"/>
      <c r="C239" s="46"/>
      <c r="D239" s="11"/>
      <c r="E239" s="11"/>
      <c r="F239" s="11"/>
      <c r="G239" s="11"/>
      <c r="H239" s="19"/>
      <c r="I239" s="19"/>
    </row>
    <row r="240" spans="1:9" x14ac:dyDescent="0.25">
      <c r="A240" s="66" t="str">
        <f>IF(ISTEXT('Duty Log'!B239),'Duty Log'!B239,"")</f>
        <v/>
      </c>
      <c r="B240" s="46"/>
      <c r="C240" s="46"/>
      <c r="D240" s="11" t="str">
        <f>IF(ISTEXT('Duty Log'!B239),'Duty Log'!C239,"")</f>
        <v/>
      </c>
      <c r="E240" s="11" t="str">
        <f>IF(ISTEXT('Duty Log'!B239),'Duty Log'!B$235,"")</f>
        <v/>
      </c>
      <c r="F240" s="11" t="str">
        <f>IF('Duty Log'!E239,'Duty Log'!E239,"")</f>
        <v/>
      </c>
      <c r="G240" s="11" t="str">
        <f>IF('Duty Log'!F239,'Duty Log'!F239,"")</f>
        <v/>
      </c>
      <c r="H240" s="19" t="str">
        <f>IF(ISTEXT('Duty Log'!B239),'Duty Log'!$G$238,"")</f>
        <v/>
      </c>
      <c r="I240" s="19" t="str">
        <f>IF(ISTEXT('Duty Log'!B239),'Duty Log'!H239,"")</f>
        <v/>
      </c>
    </row>
    <row r="241" spans="1:9" x14ac:dyDescent="0.25">
      <c r="A241" s="66" t="str">
        <f>IF(ISTEXT('Duty Log'!B240),'Duty Log'!B240,"")</f>
        <v/>
      </c>
      <c r="B241" s="46"/>
      <c r="C241" s="46"/>
      <c r="D241" s="11" t="str">
        <f>IF(ISTEXT('Duty Log'!B240),'Duty Log'!C240,"")</f>
        <v/>
      </c>
      <c r="E241" s="11" t="str">
        <f>IF(ISTEXT('Duty Log'!B240),'Duty Log'!B$235,"")</f>
        <v/>
      </c>
      <c r="F241" s="11" t="str">
        <f>IF('Duty Log'!E240,'Duty Log'!E240,"")</f>
        <v/>
      </c>
      <c r="G241" s="11" t="str">
        <f>IF('Duty Log'!F240,'Duty Log'!F240,"")</f>
        <v/>
      </c>
      <c r="H241" s="19" t="str">
        <f>IF(ISTEXT('Duty Log'!B240),'Duty Log'!$G$238,"")</f>
        <v/>
      </c>
      <c r="I241" s="19" t="str">
        <f>IF(ISTEXT('Duty Log'!B240),'Duty Log'!H240,"")</f>
        <v/>
      </c>
    </row>
    <row r="242" spans="1:9" x14ac:dyDescent="0.25">
      <c r="A242" s="66" t="str">
        <f>IF(ISTEXT('Duty Log'!B241),'Duty Log'!B241,"")</f>
        <v/>
      </c>
      <c r="B242" s="46"/>
      <c r="C242" s="46"/>
      <c r="D242" s="11" t="str">
        <f>IF(ISTEXT('Duty Log'!B241),'Duty Log'!C241,"")</f>
        <v/>
      </c>
      <c r="E242" s="11" t="str">
        <f>IF(ISTEXT('Duty Log'!B241),'Duty Log'!B$235,"")</f>
        <v/>
      </c>
      <c r="F242" s="11" t="str">
        <f>IF('Duty Log'!E241,'Duty Log'!E241,"")</f>
        <v/>
      </c>
      <c r="G242" s="11" t="str">
        <f>IF('Duty Log'!F241,'Duty Log'!F241,"")</f>
        <v/>
      </c>
      <c r="H242" s="19" t="str">
        <f>IF(ISTEXT('Duty Log'!B241),'Duty Log'!$G$238,"")</f>
        <v/>
      </c>
      <c r="I242" s="19" t="str">
        <f>IF(ISTEXT('Duty Log'!B241),'Duty Log'!H241,"")</f>
        <v/>
      </c>
    </row>
    <row r="243" spans="1:9" x14ac:dyDescent="0.25">
      <c r="A243" s="66" t="str">
        <f>IF(ISTEXT('Duty Log'!B242),'Duty Log'!B242,"")</f>
        <v/>
      </c>
      <c r="B243" s="46"/>
      <c r="C243" s="46"/>
      <c r="D243" s="11" t="str">
        <f>IF(ISTEXT('Duty Log'!B242),'Duty Log'!C242,"")</f>
        <v/>
      </c>
      <c r="E243" s="11" t="str">
        <f>IF(ISTEXT('Duty Log'!B242),'Duty Log'!B$235,"")</f>
        <v/>
      </c>
      <c r="F243" s="11" t="str">
        <f>IF('Duty Log'!E242,'Duty Log'!E242,"")</f>
        <v/>
      </c>
      <c r="G243" s="11" t="str">
        <f>IF('Duty Log'!F242,'Duty Log'!F242,"")</f>
        <v/>
      </c>
      <c r="H243" s="19" t="str">
        <f>IF(ISTEXT('Duty Log'!B242),'Duty Log'!$G$238,"")</f>
        <v/>
      </c>
      <c r="I243" s="19" t="str">
        <f>IF(ISTEXT('Duty Log'!B242),'Duty Log'!H242,"")</f>
        <v/>
      </c>
    </row>
    <row r="244" spans="1:9" x14ac:dyDescent="0.25">
      <c r="A244" s="66" t="str">
        <f>IF(ISTEXT('Duty Log'!B243),'Duty Log'!B243,"")</f>
        <v/>
      </c>
      <c r="B244" s="46"/>
      <c r="C244" s="46"/>
      <c r="D244" s="11" t="str">
        <f>IF(ISTEXT('Duty Log'!B243),'Duty Log'!C243,"")</f>
        <v/>
      </c>
      <c r="E244" s="11" t="str">
        <f>IF(ISTEXT('Duty Log'!B243),'Duty Log'!B$235,"")</f>
        <v/>
      </c>
      <c r="F244" s="11" t="str">
        <f>IF('Duty Log'!E243,'Duty Log'!E243,"")</f>
        <v/>
      </c>
      <c r="G244" s="11" t="str">
        <f>IF('Duty Log'!F243,'Duty Log'!F243,"")</f>
        <v/>
      </c>
      <c r="H244" s="19" t="str">
        <f>IF(ISTEXT('Duty Log'!B243),'Duty Log'!$G$238,"")</f>
        <v/>
      </c>
      <c r="I244" s="19" t="str">
        <f>IF(ISTEXT('Duty Log'!B243),'Duty Log'!H243,"")</f>
        <v/>
      </c>
    </row>
    <row r="245" spans="1:9" x14ac:dyDescent="0.25">
      <c r="A245" s="66" t="str">
        <f>IF(ISTEXT('Duty Log'!B244),'Duty Log'!B244,"")</f>
        <v/>
      </c>
      <c r="B245" s="46"/>
      <c r="C245" s="46"/>
      <c r="D245" s="11" t="str">
        <f>IF(ISTEXT('Duty Log'!B244),'Duty Log'!C244,"")</f>
        <v/>
      </c>
      <c r="E245" s="11" t="str">
        <f>IF(ISTEXT('Duty Log'!B244),'Duty Log'!B$235,"")</f>
        <v/>
      </c>
      <c r="F245" s="11" t="str">
        <f>IF('Duty Log'!E244,'Duty Log'!E244,"")</f>
        <v/>
      </c>
      <c r="G245" s="11" t="str">
        <f>IF('Duty Log'!F244,'Duty Log'!F244,"")</f>
        <v/>
      </c>
      <c r="H245" s="19" t="str">
        <f>IF(ISTEXT('Duty Log'!B244),'Duty Log'!$G$238,"")</f>
        <v/>
      </c>
      <c r="I245" s="19" t="str">
        <f>IF(ISTEXT('Duty Log'!B244),'Duty Log'!H244,"")</f>
        <v/>
      </c>
    </row>
    <row r="246" spans="1:9" x14ac:dyDescent="0.25">
      <c r="A246" s="66" t="str">
        <f>IF(ISTEXT('Duty Log'!B245),'Duty Log'!B245,"")</f>
        <v/>
      </c>
      <c r="B246" s="46"/>
      <c r="C246" s="46"/>
      <c r="D246" s="11" t="str">
        <f>IF(ISTEXT('Duty Log'!B245),'Duty Log'!C245,"")</f>
        <v/>
      </c>
      <c r="E246" s="11" t="str">
        <f>IF(ISTEXT('Duty Log'!B245),'Duty Log'!B$235,"")</f>
        <v/>
      </c>
      <c r="F246" s="11" t="str">
        <f>IF('Duty Log'!E245,'Duty Log'!E245,"")</f>
        <v/>
      </c>
      <c r="G246" s="11" t="str">
        <f>IF('Duty Log'!F245,'Duty Log'!F245,"")</f>
        <v/>
      </c>
      <c r="H246" s="19" t="str">
        <f>IF(ISTEXT('Duty Log'!B245),'Duty Log'!$G$238,"")</f>
        <v/>
      </c>
      <c r="I246" s="19" t="str">
        <f>IF(ISTEXT('Duty Log'!B245),'Duty Log'!H245,"")</f>
        <v/>
      </c>
    </row>
    <row r="247" spans="1:9" x14ac:dyDescent="0.25">
      <c r="A247" s="66" t="str">
        <f>IF(ISTEXT('Duty Log'!B246),'Duty Log'!B246,"")</f>
        <v/>
      </c>
      <c r="B247" s="46"/>
      <c r="C247" s="46"/>
      <c r="D247" s="11" t="str">
        <f>IF(ISTEXT('Duty Log'!B246),'Duty Log'!C246,"")</f>
        <v/>
      </c>
      <c r="E247" s="11" t="str">
        <f>IF(ISTEXT('Duty Log'!B246),'Duty Log'!B$235,"")</f>
        <v/>
      </c>
      <c r="F247" s="11" t="str">
        <f>IF('Duty Log'!E246,'Duty Log'!E246,"")</f>
        <v/>
      </c>
      <c r="G247" s="11" t="str">
        <f>IF('Duty Log'!F246,'Duty Log'!F246,"")</f>
        <v/>
      </c>
      <c r="H247" s="19" t="str">
        <f>IF(ISTEXT('Duty Log'!B246),'Duty Log'!$G$238,"")</f>
        <v/>
      </c>
      <c r="I247" s="19" t="str">
        <f>IF(ISTEXT('Duty Log'!B246),'Duty Log'!H246,"")</f>
        <v/>
      </c>
    </row>
    <row r="248" spans="1:9" x14ac:dyDescent="0.25">
      <c r="A248" s="66" t="str">
        <f>IF(ISTEXT('Duty Log'!B247),'Duty Log'!B247,"")</f>
        <v/>
      </c>
      <c r="B248" s="46"/>
      <c r="C248" s="46"/>
      <c r="D248" s="11" t="str">
        <f>IF(ISTEXT('Duty Log'!B247),'Duty Log'!C247,"")</f>
        <v/>
      </c>
      <c r="E248" s="11" t="str">
        <f>IF(ISTEXT('Duty Log'!B247),'Duty Log'!B$235,"")</f>
        <v/>
      </c>
      <c r="F248" s="11" t="str">
        <f>IF('Duty Log'!E247,'Duty Log'!E247,"")</f>
        <v/>
      </c>
      <c r="G248" s="11" t="str">
        <f>IF('Duty Log'!F247,'Duty Log'!F247,"")</f>
        <v/>
      </c>
      <c r="H248" s="19" t="str">
        <f>IF(ISTEXT('Duty Log'!B247),'Duty Log'!$G$238,"")</f>
        <v/>
      </c>
      <c r="I248" s="19" t="str">
        <f>IF(ISTEXT('Duty Log'!B247),'Duty Log'!H247,"")</f>
        <v/>
      </c>
    </row>
    <row r="249" spans="1:9" x14ac:dyDescent="0.25">
      <c r="A249" s="66" t="str">
        <f>IF(ISTEXT('Duty Log'!B248),'Duty Log'!B248,"")</f>
        <v/>
      </c>
      <c r="B249" s="46"/>
      <c r="C249" s="46"/>
      <c r="D249" s="11" t="str">
        <f>IF(ISTEXT('Duty Log'!B248),'Duty Log'!C248,"")</f>
        <v/>
      </c>
      <c r="E249" s="11" t="str">
        <f>IF(ISTEXT('Duty Log'!B248),'Duty Log'!B$235,"")</f>
        <v/>
      </c>
      <c r="F249" s="11" t="str">
        <f>IF('Duty Log'!E248,'Duty Log'!E248,"")</f>
        <v/>
      </c>
      <c r="G249" s="11" t="str">
        <f>IF('Duty Log'!F248,'Duty Log'!F248,"")</f>
        <v/>
      </c>
      <c r="H249" s="19" t="str">
        <f>IF(ISTEXT('Duty Log'!B248),'Duty Log'!$G$238,"")</f>
        <v/>
      </c>
      <c r="I249" s="19" t="str">
        <f>IF(ISTEXT('Duty Log'!B248),'Duty Log'!H248,"")</f>
        <v/>
      </c>
    </row>
    <row r="250" spans="1:9" x14ac:dyDescent="0.25">
      <c r="A250" s="66" t="str">
        <f>IF(ISTEXT('Duty Log'!B249),'Duty Log'!B249,"")</f>
        <v/>
      </c>
      <c r="B250" s="46"/>
      <c r="C250" s="46"/>
      <c r="D250" s="11" t="str">
        <f>IF(ISTEXT('Duty Log'!B249),'Duty Log'!C249,"")</f>
        <v/>
      </c>
      <c r="E250" s="11" t="str">
        <f>IF(ISTEXT('Duty Log'!B249),'Duty Log'!B$235,"")</f>
        <v/>
      </c>
      <c r="F250" s="11" t="str">
        <f>IF('Duty Log'!E249,'Duty Log'!E249,"")</f>
        <v/>
      </c>
      <c r="G250" s="11" t="str">
        <f>IF('Duty Log'!F249,'Duty Log'!F249,"")</f>
        <v/>
      </c>
      <c r="H250" s="19" t="str">
        <f>IF(ISTEXT('Duty Log'!B249),'Duty Log'!$G$238,"")</f>
        <v/>
      </c>
      <c r="I250" s="19" t="str">
        <f>IF(ISTEXT('Duty Log'!B249),'Duty Log'!H249,"")</f>
        <v/>
      </c>
    </row>
    <row r="251" spans="1:9" x14ac:dyDescent="0.25">
      <c r="A251" s="66" t="str">
        <f>IF(ISTEXT('Duty Log'!B250),'Duty Log'!B250,"")</f>
        <v/>
      </c>
      <c r="B251" s="46"/>
      <c r="C251" s="46"/>
      <c r="D251" s="11" t="str">
        <f>IF(ISTEXT('Duty Log'!B250),'Duty Log'!C250,"")</f>
        <v/>
      </c>
      <c r="E251" s="11" t="str">
        <f>IF(ISTEXT('Duty Log'!B250),'Duty Log'!B$235,"")</f>
        <v/>
      </c>
      <c r="F251" s="11" t="str">
        <f>IF('Duty Log'!E250,'Duty Log'!E250,"")</f>
        <v/>
      </c>
      <c r="G251" s="11" t="str">
        <f>IF('Duty Log'!F250,'Duty Log'!F250,"")</f>
        <v/>
      </c>
      <c r="H251" s="19" t="str">
        <f>IF(ISTEXT('Duty Log'!B250),'Duty Log'!$G$238,"")</f>
        <v/>
      </c>
      <c r="I251" s="19" t="str">
        <f>IF(ISTEXT('Duty Log'!B250),'Duty Log'!H250,"")</f>
        <v/>
      </c>
    </row>
    <row r="252" spans="1:9" x14ac:dyDescent="0.25">
      <c r="A252" s="66" t="str">
        <f>IF(ISTEXT('Duty Log'!B251),'Duty Log'!B251,"")</f>
        <v/>
      </c>
      <c r="B252" s="46"/>
      <c r="C252" s="46"/>
      <c r="D252" s="11" t="str">
        <f>IF(ISTEXT('Duty Log'!B251),'Duty Log'!C251,"")</f>
        <v/>
      </c>
      <c r="E252" s="11" t="str">
        <f>IF(ISTEXT('Duty Log'!B251),'Duty Log'!B$235,"")</f>
        <v/>
      </c>
      <c r="F252" s="11" t="str">
        <f>IF('Duty Log'!E251,'Duty Log'!E251,"")</f>
        <v/>
      </c>
      <c r="G252" s="11" t="str">
        <f>IF('Duty Log'!F251,'Duty Log'!F251,"")</f>
        <v/>
      </c>
      <c r="H252" s="19" t="str">
        <f>IF(ISTEXT('Duty Log'!B251),'Duty Log'!$G$238,"")</f>
        <v/>
      </c>
      <c r="I252" s="19" t="str">
        <f>IF(ISTEXT('Duty Log'!B251),'Duty Log'!H251,"")</f>
        <v/>
      </c>
    </row>
    <row r="253" spans="1:9" x14ac:dyDescent="0.25">
      <c r="A253" s="66"/>
      <c r="B253" s="46"/>
      <c r="C253" s="46"/>
      <c r="D253" s="11"/>
      <c r="E253" s="11"/>
      <c r="F253" s="11"/>
      <c r="G253" s="11"/>
      <c r="H253" s="19"/>
      <c r="I253" s="19"/>
    </row>
    <row r="254" spans="1:9" x14ac:dyDescent="0.25">
      <c r="A254" s="66"/>
      <c r="B254" s="46"/>
      <c r="C254" s="46"/>
      <c r="D254" s="11"/>
      <c r="E254" s="11"/>
      <c r="F254" s="11"/>
      <c r="G254" s="11"/>
      <c r="H254" s="19"/>
      <c r="I254" s="19"/>
    </row>
    <row r="255" spans="1:9" x14ac:dyDescent="0.25">
      <c r="A255" s="66"/>
      <c r="B255" s="46"/>
      <c r="C255" s="46"/>
      <c r="D255" s="11"/>
      <c r="E255" s="11"/>
      <c r="F255" s="11"/>
      <c r="G255" s="11"/>
      <c r="H255" s="19"/>
      <c r="I255" s="19"/>
    </row>
    <row r="256" spans="1:9" x14ac:dyDescent="0.25">
      <c r="A256" s="66"/>
      <c r="B256" s="46"/>
      <c r="C256" s="46"/>
      <c r="D256" s="11"/>
      <c r="E256" s="11"/>
      <c r="F256" s="11"/>
      <c r="G256" s="11"/>
      <c r="H256" s="19"/>
      <c r="I256" s="19"/>
    </row>
    <row r="257" spans="1:9" x14ac:dyDescent="0.25">
      <c r="A257" s="66" t="str">
        <f>IF(ISTEXT('Duty Log'!B256),'Duty Log'!B256,"")</f>
        <v/>
      </c>
      <c r="B257" s="46"/>
      <c r="C257" s="46"/>
      <c r="D257" s="11" t="str">
        <f>IF(ISTEXT('Duty Log'!B256),'Duty Log'!C256,"")</f>
        <v/>
      </c>
      <c r="E257" s="11" t="str">
        <f>IF(ISTEXT('Duty Log'!B256),'Duty Log'!B$252,"")</f>
        <v/>
      </c>
      <c r="F257" s="11" t="str">
        <f>IF('Duty Log'!E256,'Duty Log'!E256,"")</f>
        <v/>
      </c>
      <c r="G257" s="11" t="str">
        <f>IF('Duty Log'!F256,'Duty Log'!F256,"")</f>
        <v/>
      </c>
      <c r="H257" s="19" t="str">
        <f>IF(ISTEXT('Duty Log'!B256),'Duty Log'!$G$255,"")</f>
        <v/>
      </c>
      <c r="I257" s="19" t="str">
        <f>IF(ISTEXT('Duty Log'!B256),'Duty Log'!H256,"")</f>
        <v/>
      </c>
    </row>
    <row r="258" spans="1:9" x14ac:dyDescent="0.25">
      <c r="A258" s="66" t="str">
        <f>IF(ISTEXT('Duty Log'!B257),'Duty Log'!B257,"")</f>
        <v/>
      </c>
      <c r="B258" s="46"/>
      <c r="C258" s="46"/>
      <c r="D258" s="11" t="str">
        <f>IF(ISTEXT('Duty Log'!B257),'Duty Log'!C257,"")</f>
        <v/>
      </c>
      <c r="E258" s="11" t="str">
        <f>IF(ISTEXT('Duty Log'!B257),'Duty Log'!B$252,"")</f>
        <v/>
      </c>
      <c r="F258" s="11" t="str">
        <f>IF('Duty Log'!E257,'Duty Log'!E257,"")</f>
        <v/>
      </c>
      <c r="G258" s="11" t="str">
        <f>IF('Duty Log'!F257,'Duty Log'!F257,"")</f>
        <v/>
      </c>
      <c r="H258" s="19" t="str">
        <f>IF(ISTEXT('Duty Log'!B257),'Duty Log'!$G$255,"")</f>
        <v/>
      </c>
      <c r="I258" s="19" t="str">
        <f>IF(ISTEXT('Duty Log'!B257),'Duty Log'!H257,"")</f>
        <v/>
      </c>
    </row>
    <row r="259" spans="1:9" x14ac:dyDescent="0.25">
      <c r="A259" s="66" t="str">
        <f>IF(ISTEXT('Duty Log'!B258),'Duty Log'!B258,"")</f>
        <v/>
      </c>
      <c r="B259" s="46"/>
      <c r="C259" s="46"/>
      <c r="D259" s="11" t="str">
        <f>IF(ISTEXT('Duty Log'!B258),'Duty Log'!C258,"")</f>
        <v/>
      </c>
      <c r="E259" s="11" t="str">
        <f>IF(ISTEXT('Duty Log'!B258),'Duty Log'!B$252,"")</f>
        <v/>
      </c>
      <c r="F259" s="11" t="str">
        <f>IF('Duty Log'!E258,'Duty Log'!E258,"")</f>
        <v/>
      </c>
      <c r="G259" s="11" t="str">
        <f>IF('Duty Log'!F258,'Duty Log'!F258,"")</f>
        <v/>
      </c>
      <c r="H259" s="19" t="str">
        <f>IF(ISTEXT('Duty Log'!B258),'Duty Log'!$G$255,"")</f>
        <v/>
      </c>
      <c r="I259" s="19" t="str">
        <f>IF(ISTEXT('Duty Log'!B258),'Duty Log'!H258,"")</f>
        <v/>
      </c>
    </row>
    <row r="260" spans="1:9" x14ac:dyDescent="0.25">
      <c r="A260" s="66" t="str">
        <f>IF(ISTEXT('Duty Log'!B259),'Duty Log'!B259,"")</f>
        <v/>
      </c>
      <c r="B260" s="46"/>
      <c r="C260" s="46"/>
      <c r="D260" s="11" t="str">
        <f>IF(ISTEXT('Duty Log'!B259),'Duty Log'!C259,"")</f>
        <v/>
      </c>
      <c r="E260" s="11" t="str">
        <f>IF(ISTEXT('Duty Log'!B259),'Duty Log'!B$252,"")</f>
        <v/>
      </c>
      <c r="F260" s="11" t="str">
        <f>IF('Duty Log'!E259,'Duty Log'!E259,"")</f>
        <v/>
      </c>
      <c r="G260" s="11" t="str">
        <f>IF('Duty Log'!F259,'Duty Log'!F259,"")</f>
        <v/>
      </c>
      <c r="H260" s="19" t="str">
        <f>IF(ISTEXT('Duty Log'!B259),'Duty Log'!$G$255,"")</f>
        <v/>
      </c>
      <c r="I260" s="19" t="str">
        <f>IF(ISTEXT('Duty Log'!B259),'Duty Log'!H259,"")</f>
        <v/>
      </c>
    </row>
    <row r="261" spans="1:9" x14ac:dyDescent="0.25">
      <c r="A261" s="66" t="str">
        <f>IF(ISTEXT('Duty Log'!B260),'Duty Log'!B260,"")</f>
        <v/>
      </c>
      <c r="B261" s="46"/>
      <c r="C261" s="46"/>
      <c r="D261" s="11" t="str">
        <f>IF(ISTEXT('Duty Log'!B260),'Duty Log'!C260,"")</f>
        <v/>
      </c>
      <c r="E261" s="11" t="str">
        <f>IF(ISTEXT('Duty Log'!B260),'Duty Log'!B$252,"")</f>
        <v/>
      </c>
      <c r="F261" s="11" t="str">
        <f>IF('Duty Log'!E260,'Duty Log'!E260,"")</f>
        <v/>
      </c>
      <c r="G261" s="11" t="str">
        <f>IF('Duty Log'!F260,'Duty Log'!F260,"")</f>
        <v/>
      </c>
      <c r="H261" s="19" t="str">
        <f>IF(ISTEXT('Duty Log'!B260),'Duty Log'!$G$255,"")</f>
        <v/>
      </c>
      <c r="I261" s="19" t="str">
        <f>IF(ISTEXT('Duty Log'!B260),'Duty Log'!H260,"")</f>
        <v/>
      </c>
    </row>
    <row r="262" spans="1:9" x14ac:dyDescent="0.25">
      <c r="A262" s="66" t="str">
        <f>IF(ISTEXT('Duty Log'!B261),'Duty Log'!B261,"")</f>
        <v/>
      </c>
      <c r="B262" s="46"/>
      <c r="C262" s="46"/>
      <c r="D262" s="11" t="str">
        <f>IF(ISTEXT('Duty Log'!B261),'Duty Log'!C261,"")</f>
        <v/>
      </c>
      <c r="E262" s="11" t="str">
        <f>IF(ISTEXT('Duty Log'!B261),'Duty Log'!B$252,"")</f>
        <v/>
      </c>
      <c r="F262" s="11" t="str">
        <f>IF('Duty Log'!E261,'Duty Log'!E261,"")</f>
        <v/>
      </c>
      <c r="G262" s="11" t="str">
        <f>IF('Duty Log'!F261,'Duty Log'!F261,"")</f>
        <v/>
      </c>
      <c r="H262" s="19" t="str">
        <f>IF(ISTEXT('Duty Log'!B261),'Duty Log'!$G$255,"")</f>
        <v/>
      </c>
      <c r="I262" s="19" t="str">
        <f>IF(ISTEXT('Duty Log'!B261),'Duty Log'!H261,"")</f>
        <v/>
      </c>
    </row>
    <row r="263" spans="1:9" x14ac:dyDescent="0.25">
      <c r="A263" s="66" t="str">
        <f>IF(ISTEXT('Duty Log'!B262),'Duty Log'!B262,"")</f>
        <v/>
      </c>
      <c r="B263" s="46"/>
      <c r="C263" s="46"/>
      <c r="D263" s="11" t="str">
        <f>IF(ISTEXT('Duty Log'!B262),'Duty Log'!C262,"")</f>
        <v/>
      </c>
      <c r="E263" s="11" t="str">
        <f>IF(ISTEXT('Duty Log'!B262),'Duty Log'!B$252,"")</f>
        <v/>
      </c>
      <c r="F263" s="11" t="str">
        <f>IF('Duty Log'!E262,'Duty Log'!E262,"")</f>
        <v/>
      </c>
      <c r="G263" s="11" t="str">
        <f>IF('Duty Log'!F262,'Duty Log'!F262,"")</f>
        <v/>
      </c>
      <c r="H263" s="19" t="str">
        <f>IF(ISTEXT('Duty Log'!B262),'Duty Log'!$G$255,"")</f>
        <v/>
      </c>
      <c r="I263" s="19" t="str">
        <f>IF(ISTEXT('Duty Log'!B262),'Duty Log'!H262,"")</f>
        <v/>
      </c>
    </row>
    <row r="264" spans="1:9" x14ac:dyDescent="0.25">
      <c r="A264" s="66" t="str">
        <f>IF(ISTEXT('Duty Log'!B263),'Duty Log'!B263,"")</f>
        <v/>
      </c>
      <c r="B264" s="46"/>
      <c r="C264" s="46"/>
      <c r="D264" s="11" t="str">
        <f>IF(ISTEXT('Duty Log'!B263),'Duty Log'!C263,"")</f>
        <v/>
      </c>
      <c r="E264" s="11" t="str">
        <f>IF(ISTEXT('Duty Log'!B263),'Duty Log'!B$252,"")</f>
        <v/>
      </c>
      <c r="F264" s="11" t="str">
        <f>IF('Duty Log'!E263,'Duty Log'!E263,"")</f>
        <v/>
      </c>
      <c r="G264" s="11" t="str">
        <f>IF('Duty Log'!F263,'Duty Log'!F263,"")</f>
        <v/>
      </c>
      <c r="H264" s="19" t="str">
        <f>IF(ISTEXT('Duty Log'!B263),'Duty Log'!$G$255,"")</f>
        <v/>
      </c>
      <c r="I264" s="19" t="str">
        <f>IF(ISTEXT('Duty Log'!B263),'Duty Log'!H263,"")</f>
        <v/>
      </c>
    </row>
    <row r="265" spans="1:9" x14ac:dyDescent="0.25">
      <c r="A265" s="66" t="str">
        <f>IF(ISTEXT('Duty Log'!B264),'Duty Log'!B264,"")</f>
        <v/>
      </c>
      <c r="B265" s="46"/>
      <c r="C265" s="46"/>
      <c r="D265" s="11" t="str">
        <f>IF(ISTEXT('Duty Log'!B264),'Duty Log'!C264,"")</f>
        <v/>
      </c>
      <c r="E265" s="11" t="str">
        <f>IF(ISTEXT('Duty Log'!B264),'Duty Log'!B$252,"")</f>
        <v/>
      </c>
      <c r="F265" s="11" t="str">
        <f>IF('Duty Log'!E264,'Duty Log'!E264,"")</f>
        <v/>
      </c>
      <c r="G265" s="11" t="str">
        <f>IF('Duty Log'!F264,'Duty Log'!F264,"")</f>
        <v/>
      </c>
      <c r="H265" s="19" t="str">
        <f>IF(ISTEXT('Duty Log'!B264),'Duty Log'!$G$255,"")</f>
        <v/>
      </c>
      <c r="I265" s="19" t="str">
        <f>IF(ISTEXT('Duty Log'!B264),'Duty Log'!H264,"")</f>
        <v/>
      </c>
    </row>
    <row r="266" spans="1:9" x14ac:dyDescent="0.25">
      <c r="A266" s="66" t="str">
        <f>IF(ISTEXT('Duty Log'!B265),'Duty Log'!B265,"")</f>
        <v/>
      </c>
      <c r="B266" s="46"/>
      <c r="C266" s="46"/>
      <c r="D266" s="11" t="str">
        <f>IF(ISTEXT('Duty Log'!B265),'Duty Log'!C265,"")</f>
        <v/>
      </c>
      <c r="E266" s="11" t="str">
        <f>IF(ISTEXT('Duty Log'!B265),'Duty Log'!B$252,"")</f>
        <v/>
      </c>
      <c r="F266" s="11" t="str">
        <f>IF('Duty Log'!E265,'Duty Log'!E265,"")</f>
        <v/>
      </c>
      <c r="G266" s="11" t="str">
        <f>IF('Duty Log'!F265,'Duty Log'!F265,"")</f>
        <v/>
      </c>
      <c r="H266" s="19" t="str">
        <f>IF(ISTEXT('Duty Log'!B265),'Duty Log'!$G$255,"")</f>
        <v/>
      </c>
      <c r="I266" s="19" t="str">
        <f>IF(ISTEXT('Duty Log'!B265),'Duty Log'!H265,"")</f>
        <v/>
      </c>
    </row>
    <row r="267" spans="1:9" x14ac:dyDescent="0.25">
      <c r="A267" s="66" t="str">
        <f>IF(ISTEXT('Duty Log'!B266),'Duty Log'!B266,"")</f>
        <v/>
      </c>
      <c r="B267" s="46"/>
      <c r="C267" s="46"/>
      <c r="D267" s="11" t="str">
        <f>IF(ISTEXT('Duty Log'!B266),'Duty Log'!C266,"")</f>
        <v/>
      </c>
      <c r="E267" s="11" t="str">
        <f>IF(ISTEXT('Duty Log'!B266),'Duty Log'!B$252,"")</f>
        <v/>
      </c>
      <c r="F267" s="11" t="str">
        <f>IF('Duty Log'!E266,'Duty Log'!E266,"")</f>
        <v/>
      </c>
      <c r="G267" s="11" t="str">
        <f>IF('Duty Log'!F266,'Duty Log'!F266,"")</f>
        <v/>
      </c>
      <c r="H267" s="19" t="str">
        <f>IF(ISTEXT('Duty Log'!B266),'Duty Log'!$G$255,"")</f>
        <v/>
      </c>
      <c r="I267" s="19" t="str">
        <f>IF(ISTEXT('Duty Log'!B266),'Duty Log'!H266,"")</f>
        <v/>
      </c>
    </row>
    <row r="268" spans="1:9" x14ac:dyDescent="0.25">
      <c r="A268" s="66" t="str">
        <f>IF(ISTEXT('Duty Log'!B267),'Duty Log'!B267,"")</f>
        <v/>
      </c>
      <c r="B268" s="46"/>
      <c r="C268" s="46"/>
      <c r="D268" s="11" t="str">
        <f>IF(ISTEXT('Duty Log'!B267),'Duty Log'!C267,"")</f>
        <v/>
      </c>
      <c r="E268" s="11" t="str">
        <f>IF(ISTEXT('Duty Log'!B267),'Duty Log'!B$252,"")</f>
        <v/>
      </c>
      <c r="F268" s="11" t="str">
        <f>IF('Duty Log'!E267,'Duty Log'!E267,"")</f>
        <v/>
      </c>
      <c r="G268" s="11" t="str">
        <f>IF('Duty Log'!F267,'Duty Log'!F267,"")</f>
        <v/>
      </c>
      <c r="H268" s="19" t="str">
        <f>IF(ISTEXT('Duty Log'!B267),'Duty Log'!$G$255,"")</f>
        <v/>
      </c>
      <c r="I268" s="19" t="str">
        <f>IF(ISTEXT('Duty Log'!B267),'Duty Log'!H267,"")</f>
        <v/>
      </c>
    </row>
    <row r="269" spans="1:9" x14ac:dyDescent="0.25">
      <c r="A269" s="66"/>
      <c r="B269" s="46"/>
      <c r="C269" s="46"/>
      <c r="D269" s="11"/>
      <c r="E269" s="11"/>
      <c r="F269" s="11"/>
      <c r="G269" s="11"/>
      <c r="H269" s="19"/>
      <c r="I269" s="19"/>
    </row>
    <row r="270" spans="1:9" x14ac:dyDescent="0.25">
      <c r="A270" s="66"/>
      <c r="B270" s="46"/>
      <c r="C270" s="46"/>
      <c r="D270" s="11"/>
      <c r="E270" s="11"/>
      <c r="F270" s="11"/>
      <c r="G270" s="11"/>
      <c r="H270" s="19"/>
      <c r="I270" s="19"/>
    </row>
    <row r="271" spans="1:9" x14ac:dyDescent="0.25">
      <c r="A271" s="66"/>
      <c r="B271" s="46"/>
      <c r="C271" s="46"/>
      <c r="D271" s="11"/>
      <c r="E271" s="11"/>
      <c r="F271" s="11"/>
      <c r="G271" s="11"/>
      <c r="H271" s="19"/>
      <c r="I271" s="19"/>
    </row>
    <row r="272" spans="1:9" x14ac:dyDescent="0.25">
      <c r="A272" s="66"/>
      <c r="B272" s="46"/>
      <c r="C272" s="46"/>
      <c r="D272" s="11"/>
      <c r="E272" s="11"/>
      <c r="F272" s="11"/>
      <c r="G272" s="11"/>
      <c r="H272" s="19"/>
      <c r="I272" s="19"/>
    </row>
    <row r="273" spans="1:9" x14ac:dyDescent="0.25">
      <c r="A273" s="66" t="str">
        <f>IF(ISTEXT('Duty Log'!B272),'Duty Log'!B272,"")</f>
        <v/>
      </c>
      <c r="B273" s="46"/>
      <c r="C273" s="46"/>
      <c r="D273" s="11" t="str">
        <f>IF(ISTEXT('Duty Log'!B272),'Duty Log'!C272,"")</f>
        <v/>
      </c>
      <c r="E273" s="11" t="str">
        <f>IF(ISTEXT('Duty Log'!B272),'Duty Log'!B268,"")</f>
        <v/>
      </c>
      <c r="F273" s="11" t="str">
        <f>IF('Duty Log'!E272,'Duty Log'!E272,"")</f>
        <v/>
      </c>
      <c r="G273" s="11" t="str">
        <f>IF('Duty Log'!F272,'Duty Log'!F272,"")</f>
        <v/>
      </c>
      <c r="H273" s="19" t="str">
        <f>IF(ISTEXT('Duty Log'!B272),'Duty Log'!$G$4,"")</f>
        <v/>
      </c>
      <c r="I273" s="19" t="str">
        <f>IF(ISTEXT('Duty Log'!B272),'Duty Log'!H272,"")</f>
        <v/>
      </c>
    </row>
    <row r="274" spans="1:9" x14ac:dyDescent="0.25">
      <c r="A274" s="66" t="str">
        <f>IF(ISTEXT('Duty Log'!B273),'Duty Log'!B273,"")</f>
        <v/>
      </c>
      <c r="B274" s="46"/>
      <c r="C274" s="46"/>
      <c r="D274" s="11" t="str">
        <f>IF(ISTEXT('Duty Log'!B273),'Duty Log'!C273,"")</f>
        <v/>
      </c>
      <c r="E274" s="11" t="str">
        <f>IF(ISTEXT('Duty Log'!D273),'Duty Log'!D273,"")</f>
        <v/>
      </c>
      <c r="F274" s="11" t="str">
        <f>IF('Duty Log'!E273,'Duty Log'!E273,"")</f>
        <v/>
      </c>
      <c r="G274" s="11" t="str">
        <f>IF('Duty Log'!F273,'Duty Log'!F273,"")</f>
        <v/>
      </c>
      <c r="H274" s="19"/>
      <c r="I274" s="19" t="str">
        <f>IF(ISTEXT('Duty Log'!B273),'Duty Log'!H273,"")</f>
        <v/>
      </c>
    </row>
    <row r="275" spans="1:9" x14ac:dyDescent="0.25">
      <c r="A275" s="66" t="str">
        <f>IF(ISTEXT('Duty Log'!B274),'Duty Log'!B274,"")</f>
        <v/>
      </c>
      <c r="B275" s="46"/>
      <c r="C275" s="46"/>
      <c r="D275" s="11" t="str">
        <f>IF(ISTEXT('Duty Log'!B274),'Duty Log'!C274,"")</f>
        <v/>
      </c>
      <c r="E275" s="11" t="str">
        <f>IF(ISTEXT('Duty Log'!D274),'Duty Log'!D274,"")</f>
        <v/>
      </c>
      <c r="F275" s="11" t="str">
        <f>IF('Duty Log'!E274,'Duty Log'!E274,"")</f>
        <v/>
      </c>
      <c r="G275" s="11" t="str">
        <f>IF('Duty Log'!F274,'Duty Log'!F274,"")</f>
        <v/>
      </c>
      <c r="H275" s="19"/>
      <c r="I275" s="19" t="str">
        <f>IF(ISTEXT('Duty Log'!B274),'Duty Log'!H274,"")</f>
        <v/>
      </c>
    </row>
    <row r="276" spans="1:9" x14ac:dyDescent="0.25">
      <c r="A276" s="66" t="str">
        <f>IF(ISTEXT('Duty Log'!B275),'Duty Log'!B275,"")</f>
        <v/>
      </c>
      <c r="B276" s="46"/>
      <c r="C276" s="46"/>
      <c r="D276" s="11" t="str">
        <f>IF(ISTEXT('Duty Log'!B275),'Duty Log'!C275,"")</f>
        <v/>
      </c>
      <c r="E276" s="11" t="str">
        <f>IF(ISTEXT('Duty Log'!D275),'Duty Log'!D275,"")</f>
        <v/>
      </c>
      <c r="F276" s="11" t="str">
        <f>IF('Duty Log'!E275,'Duty Log'!E275,"")</f>
        <v/>
      </c>
      <c r="G276" s="11" t="str">
        <f>IF('Duty Log'!F275,'Duty Log'!F275,"")</f>
        <v/>
      </c>
      <c r="H276" s="19"/>
      <c r="I276" s="19" t="str">
        <f>IF(ISTEXT('Duty Log'!B275),'Duty Log'!H275,"")</f>
        <v/>
      </c>
    </row>
    <row r="277" spans="1:9" x14ac:dyDescent="0.25">
      <c r="A277" s="66" t="str">
        <f>IF(ISTEXT('Duty Log'!B276),'Duty Log'!B276,"")</f>
        <v/>
      </c>
      <c r="B277" s="46"/>
      <c r="C277" s="46"/>
      <c r="D277" s="11" t="str">
        <f>IF(ISTEXT('Duty Log'!B276),'Duty Log'!C276,"")</f>
        <v/>
      </c>
      <c r="E277" s="11" t="str">
        <f>IF(ISTEXT('Duty Log'!D276),'Duty Log'!D276,"")</f>
        <v/>
      </c>
      <c r="F277" s="11" t="str">
        <f>IF('Duty Log'!E276,'Duty Log'!E276,"")</f>
        <v/>
      </c>
      <c r="G277" s="11" t="str">
        <f>IF('Duty Log'!F276,'Duty Log'!F276,"")</f>
        <v/>
      </c>
      <c r="H277" s="19"/>
      <c r="I277" s="19" t="str">
        <f>IF(ISTEXT('Duty Log'!B276),'Duty Log'!H276,"")</f>
        <v/>
      </c>
    </row>
    <row r="278" spans="1:9" x14ac:dyDescent="0.25">
      <c r="A278" s="66" t="str">
        <f>IF(ISTEXT('Duty Log'!B277),'Duty Log'!B277,"")</f>
        <v/>
      </c>
      <c r="B278" s="46"/>
      <c r="C278" s="46"/>
      <c r="D278" s="11" t="str">
        <f>IF(ISTEXT('Duty Log'!B277),'Duty Log'!C277,"")</f>
        <v/>
      </c>
      <c r="E278" s="11" t="str">
        <f>IF(ISTEXT('Duty Log'!D277),'Duty Log'!D277,"")</f>
        <v/>
      </c>
      <c r="F278" s="11" t="str">
        <f>IF('Duty Log'!E277,'Duty Log'!E277,"")</f>
        <v/>
      </c>
      <c r="G278" s="11" t="str">
        <f>IF('Duty Log'!F277,'Duty Log'!F277,"")</f>
        <v/>
      </c>
      <c r="H278" s="19"/>
      <c r="I278" s="19" t="str">
        <f>IF(ISTEXT('Duty Log'!B277),'Duty Log'!H277,"")</f>
        <v/>
      </c>
    </row>
    <row r="279" spans="1:9" x14ac:dyDescent="0.25">
      <c r="A279" s="66" t="str">
        <f>IF(ISTEXT('Duty Log'!B278),'Duty Log'!B278,"")</f>
        <v/>
      </c>
      <c r="B279" s="46"/>
      <c r="C279" s="46"/>
      <c r="D279" s="11" t="str">
        <f>IF(ISTEXT('Duty Log'!B278),'Duty Log'!C278,"")</f>
        <v/>
      </c>
      <c r="E279" s="11" t="str">
        <f>IF(ISTEXT('Duty Log'!D278),'Duty Log'!D278,"")</f>
        <v/>
      </c>
      <c r="F279" s="11" t="str">
        <f>IF('Duty Log'!E278,'Duty Log'!E278,"")</f>
        <v/>
      </c>
      <c r="G279" s="11" t="str">
        <f>IF('Duty Log'!F278,'Duty Log'!F278,"")</f>
        <v/>
      </c>
      <c r="H279" s="19"/>
      <c r="I279" s="19" t="str">
        <f>IF(ISTEXT('Duty Log'!B278),'Duty Log'!H278,"")</f>
        <v/>
      </c>
    </row>
    <row r="280" spans="1:9" x14ac:dyDescent="0.25">
      <c r="A280" s="66" t="str">
        <f>IF(ISTEXT('Duty Log'!B279),'Duty Log'!B279,"")</f>
        <v/>
      </c>
      <c r="B280" s="46"/>
      <c r="C280" s="46"/>
      <c r="D280" s="11" t="str">
        <f>IF(ISTEXT('Duty Log'!B279),'Duty Log'!C279,"")</f>
        <v/>
      </c>
      <c r="E280" s="11" t="str">
        <f>IF(ISTEXT('Duty Log'!D279),'Duty Log'!D279,"")</f>
        <v/>
      </c>
      <c r="F280" s="11" t="str">
        <f>IF('Duty Log'!E279,'Duty Log'!E279,"")</f>
        <v/>
      </c>
      <c r="G280" s="11" t="str">
        <f>IF('Duty Log'!F279,'Duty Log'!F279,"")</f>
        <v/>
      </c>
      <c r="H280" s="19"/>
      <c r="I280" s="19" t="str">
        <f>IF(ISTEXT('Duty Log'!B279),'Duty Log'!H279,"")</f>
        <v/>
      </c>
    </row>
    <row r="281" spans="1:9" x14ac:dyDescent="0.25">
      <c r="A281" s="66" t="str">
        <f>IF(ISTEXT('Duty Log'!B280),'Duty Log'!B280,"")</f>
        <v/>
      </c>
      <c r="B281" s="46"/>
      <c r="C281" s="46"/>
      <c r="D281" s="11" t="str">
        <f>IF(ISTEXT('Duty Log'!B280),'Duty Log'!C280,"")</f>
        <v/>
      </c>
      <c r="E281" s="11" t="str">
        <f>IF(ISTEXT('Duty Log'!D280),'Duty Log'!D280,"")</f>
        <v/>
      </c>
      <c r="F281" s="11" t="str">
        <f>IF('Duty Log'!E280,'Duty Log'!E280,"")</f>
        <v/>
      </c>
      <c r="G281" s="11" t="str">
        <f>IF('Duty Log'!F280,'Duty Log'!F280,"")</f>
        <v/>
      </c>
      <c r="H281" s="19"/>
      <c r="I281" s="19" t="str">
        <f>IF(ISTEXT('Duty Log'!B280),'Duty Log'!H280,"")</f>
        <v/>
      </c>
    </row>
    <row r="282" spans="1:9" x14ac:dyDescent="0.25">
      <c r="A282" s="66" t="str">
        <f>IF(ISTEXT('Duty Log'!B281),'Duty Log'!B281,"")</f>
        <v/>
      </c>
      <c r="B282" s="46"/>
      <c r="C282" s="46"/>
      <c r="D282" s="11" t="str">
        <f>IF(ISTEXT('Duty Log'!B281),'Duty Log'!C281,"")</f>
        <v/>
      </c>
      <c r="E282" s="11" t="str">
        <f>IF(ISTEXT('Duty Log'!D281),'Duty Log'!D281,"")</f>
        <v/>
      </c>
      <c r="F282" s="11" t="str">
        <f>IF('Duty Log'!E281,'Duty Log'!E281,"")</f>
        <v/>
      </c>
      <c r="G282" s="11" t="str">
        <f>IF('Duty Log'!F281,'Duty Log'!F281,"")</f>
        <v/>
      </c>
      <c r="H282" s="19"/>
      <c r="I282" s="19" t="str">
        <f>IF(ISTEXT('Duty Log'!B281),'Duty Log'!H281,"")</f>
        <v/>
      </c>
    </row>
    <row r="283" spans="1:9" x14ac:dyDescent="0.25">
      <c r="A283" s="66" t="str">
        <f>IF(ISTEXT('Duty Log'!B282),'Duty Log'!B282,"")</f>
        <v/>
      </c>
      <c r="B283" s="46"/>
      <c r="C283" s="46"/>
      <c r="D283" s="11" t="str">
        <f>IF(ISTEXT('Duty Log'!B282),'Duty Log'!C282,"")</f>
        <v/>
      </c>
      <c r="E283" s="11" t="str">
        <f>IF(ISTEXT('Duty Log'!D282),'Duty Log'!D282,"")</f>
        <v/>
      </c>
      <c r="F283" s="11" t="str">
        <f>IF('Duty Log'!E282,'Duty Log'!E282,"")</f>
        <v/>
      </c>
      <c r="G283" s="11" t="str">
        <f>IF('Duty Log'!F282,'Duty Log'!F282,"")</f>
        <v/>
      </c>
      <c r="H283" s="19"/>
      <c r="I283" s="19" t="str">
        <f>IF(ISTEXT('Duty Log'!B282),'Duty Log'!H282,"")</f>
        <v/>
      </c>
    </row>
    <row r="284" spans="1:9" x14ac:dyDescent="0.25">
      <c r="A284" s="66" t="str">
        <f>IF(ISTEXT('Duty Log'!B283),'Duty Log'!B283,"")</f>
        <v/>
      </c>
      <c r="B284" s="46"/>
      <c r="C284" s="46"/>
      <c r="D284" s="11" t="str">
        <f>IF(ISTEXT('Duty Log'!B283),'Duty Log'!C283,"")</f>
        <v/>
      </c>
      <c r="E284" s="11" t="str">
        <f>IF(ISTEXT('Duty Log'!D283),'Duty Log'!D283,"")</f>
        <v/>
      </c>
      <c r="F284" s="11" t="str">
        <f>IF('Duty Log'!E283,'Duty Log'!E283,"")</f>
        <v/>
      </c>
      <c r="G284" s="11" t="str">
        <f>IF('Duty Log'!F283,'Duty Log'!F283,"")</f>
        <v/>
      </c>
      <c r="H284" s="19"/>
      <c r="I284" s="19" t="str">
        <f>IF(ISTEXT('Duty Log'!B283),'Duty Log'!H283,"")</f>
        <v/>
      </c>
    </row>
    <row r="285" spans="1:9" x14ac:dyDescent="0.25">
      <c r="A285" s="66" t="str">
        <f>IF(ISTEXT('Duty Log'!B284),'Duty Log'!B284,"")</f>
        <v/>
      </c>
      <c r="B285" s="46"/>
      <c r="C285" s="46"/>
      <c r="D285" s="11" t="str">
        <f>IF(ISTEXT('Duty Log'!B284),'Duty Log'!C284,"")</f>
        <v/>
      </c>
      <c r="E285" s="11" t="str">
        <f>IF(ISTEXT('Duty Log'!D284),'Duty Log'!D284,"")</f>
        <v/>
      </c>
      <c r="F285" s="11" t="str">
        <f>IF('Duty Log'!E284,'Duty Log'!E284,"")</f>
        <v/>
      </c>
      <c r="G285" s="11" t="str">
        <f>IF('Duty Log'!F284,'Duty Log'!F284,"")</f>
        <v/>
      </c>
      <c r="H285" s="19"/>
      <c r="I285" s="19" t="str">
        <f>IF(ISTEXT('Duty Log'!B284),'Duty Log'!H284,"")</f>
        <v/>
      </c>
    </row>
    <row r="286" spans="1:9" x14ac:dyDescent="0.25">
      <c r="A286" s="66" t="str">
        <f>IF(ISTEXT('Duty Log'!B285),'Duty Log'!B285,"")</f>
        <v/>
      </c>
      <c r="B286" s="46"/>
      <c r="C286" s="46"/>
      <c r="D286" s="11" t="str">
        <f>IF(ISTEXT('Duty Log'!B285),'Duty Log'!C285,"")</f>
        <v/>
      </c>
      <c r="E286" s="11" t="str">
        <f>IF(ISTEXT('Duty Log'!D285),'Duty Log'!D285,"")</f>
        <v/>
      </c>
      <c r="F286" s="11" t="str">
        <f>IF('Duty Log'!E285,'Duty Log'!E285,"")</f>
        <v/>
      </c>
      <c r="G286" s="11" t="str">
        <f>IF('Duty Log'!F285,'Duty Log'!F285,"")</f>
        <v/>
      </c>
      <c r="H286" s="19"/>
      <c r="I286" s="19" t="str">
        <f>IF(ISTEXT('Duty Log'!B285),'Duty Log'!H285,"")</f>
        <v/>
      </c>
    </row>
    <row r="287" spans="1:9" x14ac:dyDescent="0.25">
      <c r="A287" s="66"/>
      <c r="B287" s="46"/>
      <c r="C287" s="46"/>
      <c r="D287" s="11"/>
      <c r="E287" s="11"/>
      <c r="F287" s="11"/>
      <c r="G287" s="11"/>
      <c r="H287" s="19"/>
      <c r="I287" s="19"/>
    </row>
    <row r="288" spans="1:9" x14ac:dyDescent="0.25">
      <c r="A288" s="66"/>
      <c r="B288" s="46"/>
      <c r="C288" s="46"/>
      <c r="D288" s="11"/>
      <c r="E288" s="11"/>
      <c r="F288" s="11"/>
      <c r="G288" s="11"/>
      <c r="H288" s="19"/>
      <c r="I288" s="19"/>
    </row>
    <row r="289" spans="1:9" x14ac:dyDescent="0.25">
      <c r="A289" s="66"/>
      <c r="B289" s="46"/>
      <c r="C289" s="46"/>
      <c r="D289" s="11"/>
      <c r="E289" s="11"/>
      <c r="F289" s="11"/>
      <c r="G289" s="11"/>
      <c r="H289" s="19"/>
      <c r="I289" s="19"/>
    </row>
    <row r="290" spans="1:9" x14ac:dyDescent="0.25">
      <c r="A290" s="66"/>
      <c r="B290" s="46"/>
      <c r="C290" s="46"/>
      <c r="D290" s="11"/>
      <c r="E290" s="11"/>
      <c r="F290" s="11"/>
      <c r="G290" s="11"/>
      <c r="H290" s="19"/>
      <c r="I290" s="19"/>
    </row>
    <row r="291" spans="1:9" x14ac:dyDescent="0.25">
      <c r="A291" s="66" t="str">
        <f>IF(ISTEXT('Duty Log'!B290),'Duty Log'!B290,"")</f>
        <v/>
      </c>
      <c r="B291" s="46"/>
      <c r="C291" s="46"/>
      <c r="D291" s="11" t="str">
        <f>IF(ISTEXT('Duty Log'!B290),'Duty Log'!C290,"")</f>
        <v/>
      </c>
      <c r="E291" s="11" t="str">
        <f>IF(ISTEXT('Duty Log'!D290),'Duty Log'!D290,"")</f>
        <v/>
      </c>
      <c r="F291" s="11" t="e">
        <f>IF('Duty Log'!E290,'Duty Log'!E290,"")</f>
        <v>#VALUE!</v>
      </c>
      <c r="G291" s="11" t="e">
        <f>IF('Duty Log'!F290,'Duty Log'!F290,"")</f>
        <v>#VALUE!</v>
      </c>
      <c r="H291" s="19"/>
      <c r="I291" s="19" t="str">
        <f>IF(ISTEXT('Duty Log'!B290),'Duty Log'!H290,"")</f>
        <v/>
      </c>
    </row>
    <row r="292" spans="1:9" x14ac:dyDescent="0.25">
      <c r="A292" s="66" t="str">
        <f>IF(ISTEXT('Duty Log'!B291),'Duty Log'!B291,"")</f>
        <v/>
      </c>
      <c r="B292" s="46"/>
      <c r="C292" s="46"/>
      <c r="D292" s="11" t="str">
        <f>IF(ISTEXT('Duty Log'!B291),'Duty Log'!C291,"")</f>
        <v/>
      </c>
      <c r="E292" s="11" t="str">
        <f>IF(ISTEXT('Duty Log'!D291),'Duty Log'!D291,"")</f>
        <v/>
      </c>
      <c r="F292" s="11" t="str">
        <f>IF('Duty Log'!E291,'Duty Log'!E291,"")</f>
        <v/>
      </c>
      <c r="G292" s="11" t="str">
        <f>IF('Duty Log'!F291,'Duty Log'!F291,"")</f>
        <v/>
      </c>
      <c r="H292" s="19"/>
      <c r="I292" s="19" t="str">
        <f>IF(ISTEXT('Duty Log'!B291),'Duty Log'!H291,"")</f>
        <v/>
      </c>
    </row>
    <row r="293" spans="1:9" x14ac:dyDescent="0.25">
      <c r="A293" s="66" t="str">
        <f>IF(ISTEXT('Duty Log'!B292),'Duty Log'!B292,"")</f>
        <v/>
      </c>
      <c r="B293" s="46"/>
      <c r="C293" s="46"/>
      <c r="D293" s="11" t="str">
        <f>IF(ISTEXT('Duty Log'!B292),'Duty Log'!C292,"")</f>
        <v/>
      </c>
      <c r="E293" s="11" t="str">
        <f>IF(ISTEXT('Duty Log'!D292),'Duty Log'!D292,"")</f>
        <v/>
      </c>
      <c r="F293" s="11" t="str">
        <f>IF('Duty Log'!E292,'Duty Log'!E292,"")</f>
        <v/>
      </c>
      <c r="G293" s="11" t="str">
        <f>IF('Duty Log'!F292,'Duty Log'!F292,"")</f>
        <v/>
      </c>
      <c r="H293" s="19"/>
      <c r="I293" s="19" t="str">
        <f>IF(ISTEXT('Duty Log'!B292),'Duty Log'!H292,"")</f>
        <v/>
      </c>
    </row>
    <row r="294" spans="1:9" x14ac:dyDescent="0.25">
      <c r="A294" s="66" t="str">
        <f>IF(ISTEXT('Duty Log'!B293),'Duty Log'!B293,"")</f>
        <v/>
      </c>
      <c r="B294" s="46"/>
      <c r="C294" s="46"/>
      <c r="D294" s="11" t="str">
        <f>IF(ISTEXT('Duty Log'!B293),'Duty Log'!C293,"")</f>
        <v/>
      </c>
      <c r="E294" s="11" t="str">
        <f>IF(ISTEXT('Duty Log'!D293),'Duty Log'!D293,"")</f>
        <v/>
      </c>
      <c r="F294" s="11" t="str">
        <f>IF('Duty Log'!E293,'Duty Log'!E293,"")</f>
        <v/>
      </c>
      <c r="G294" s="11" t="str">
        <f>IF('Duty Log'!F293,'Duty Log'!F293,"")</f>
        <v/>
      </c>
      <c r="H294" s="19"/>
      <c r="I294" s="19" t="str">
        <f>IF(ISTEXT('Duty Log'!B293),'Duty Log'!H293,"")</f>
        <v/>
      </c>
    </row>
    <row r="295" spans="1:9" x14ac:dyDescent="0.25">
      <c r="A295" s="66" t="str">
        <f>IF(ISTEXT('Duty Log'!B294),'Duty Log'!B294,"")</f>
        <v/>
      </c>
      <c r="B295" s="46"/>
      <c r="C295" s="46"/>
      <c r="D295" s="11" t="str">
        <f>IF(ISTEXT('Duty Log'!B294),'Duty Log'!C294,"")</f>
        <v/>
      </c>
      <c r="E295" s="11" t="str">
        <f>IF(ISTEXT('Duty Log'!D294),'Duty Log'!D294,"")</f>
        <v/>
      </c>
      <c r="F295" s="11" t="str">
        <f>IF('Duty Log'!E294,'Duty Log'!E294,"")</f>
        <v/>
      </c>
      <c r="G295" s="11" t="str">
        <f>IF('Duty Log'!F294,'Duty Log'!F294,"")</f>
        <v/>
      </c>
      <c r="H295" s="19"/>
      <c r="I295" s="19" t="str">
        <f>IF(ISTEXT('Duty Log'!B294),'Duty Log'!H294,"")</f>
        <v/>
      </c>
    </row>
    <row r="296" spans="1:9" x14ac:dyDescent="0.25">
      <c r="A296" s="66" t="str">
        <f>IF(ISTEXT('Duty Log'!B295),'Duty Log'!B295,"")</f>
        <v/>
      </c>
      <c r="B296" s="46"/>
      <c r="C296" s="46"/>
      <c r="D296" s="11" t="str">
        <f>IF(ISTEXT('Duty Log'!B295),'Duty Log'!C295,"")</f>
        <v/>
      </c>
      <c r="E296" s="11" t="str">
        <f>IF(ISTEXT('Duty Log'!D295),'Duty Log'!D295,"")</f>
        <v/>
      </c>
      <c r="F296" s="11" t="str">
        <f>IF('Duty Log'!E295,'Duty Log'!E295,"")</f>
        <v/>
      </c>
      <c r="G296" s="11" t="str">
        <f>IF('Duty Log'!F295,'Duty Log'!F295,"")</f>
        <v/>
      </c>
      <c r="H296" s="19"/>
      <c r="I296" s="19" t="str">
        <f>IF(ISTEXT('Duty Log'!B295),'Duty Log'!H295,"")</f>
        <v/>
      </c>
    </row>
    <row r="297" spans="1:9" x14ac:dyDescent="0.25">
      <c r="A297" s="66" t="str">
        <f>IF(ISTEXT('Duty Log'!B296),'Duty Log'!B296,"")</f>
        <v/>
      </c>
      <c r="B297" s="46"/>
      <c r="C297" s="46"/>
      <c r="D297" s="11" t="str">
        <f>IF(ISTEXT('Duty Log'!B296),'Duty Log'!C296,"")</f>
        <v/>
      </c>
      <c r="E297" s="11" t="str">
        <f>IF(ISTEXT('Duty Log'!D296),'Duty Log'!D296,"")</f>
        <v/>
      </c>
      <c r="F297" s="11" t="str">
        <f>IF('Duty Log'!E296,'Duty Log'!E296,"")</f>
        <v/>
      </c>
      <c r="G297" s="11" t="str">
        <f>IF('Duty Log'!F296,'Duty Log'!F296,"")</f>
        <v/>
      </c>
      <c r="H297" s="19"/>
      <c r="I297" s="19" t="str">
        <f>IF(ISTEXT('Duty Log'!B296),'Duty Log'!H296,"")</f>
        <v/>
      </c>
    </row>
    <row r="298" spans="1:9" x14ac:dyDescent="0.25">
      <c r="A298" s="66" t="str">
        <f>IF(ISTEXT('Duty Log'!B297),'Duty Log'!B297,"")</f>
        <v/>
      </c>
      <c r="B298" s="46"/>
      <c r="C298" s="46"/>
      <c r="D298" s="11" t="str">
        <f>IF(ISTEXT('Duty Log'!B297),'Duty Log'!C297,"")</f>
        <v/>
      </c>
      <c r="E298" s="11" t="str">
        <f>IF(ISTEXT('Duty Log'!D297),'Duty Log'!D297,"")</f>
        <v/>
      </c>
      <c r="F298" s="11" t="str">
        <f>IF('Duty Log'!E297,'Duty Log'!E297,"")</f>
        <v/>
      </c>
      <c r="G298" s="11" t="str">
        <f>IF('Duty Log'!F297,'Duty Log'!F297,"")</f>
        <v/>
      </c>
      <c r="H298" s="19"/>
      <c r="I298" s="19" t="str">
        <f>IF(ISTEXT('Duty Log'!B297),'Duty Log'!H297,"")</f>
        <v/>
      </c>
    </row>
    <row r="299" spans="1:9" x14ac:dyDescent="0.25">
      <c r="A299" s="66" t="str">
        <f>IF(ISTEXT('Duty Log'!B298),'Duty Log'!B298,"")</f>
        <v/>
      </c>
      <c r="B299" s="46"/>
      <c r="C299" s="46"/>
      <c r="D299" s="11" t="str">
        <f>IF(ISTEXT('Duty Log'!B298),'Duty Log'!C298,"")</f>
        <v/>
      </c>
      <c r="E299" s="11" t="str">
        <f>IF(ISTEXT('Duty Log'!D298),'Duty Log'!D298,"")</f>
        <v/>
      </c>
      <c r="F299" s="11" t="str">
        <f>IF('Duty Log'!E298,'Duty Log'!E298,"")</f>
        <v/>
      </c>
      <c r="G299" s="11" t="str">
        <f>IF('Duty Log'!F298,'Duty Log'!F298,"")</f>
        <v/>
      </c>
      <c r="H299" s="19"/>
      <c r="I299" s="19" t="str">
        <f>IF(ISTEXT('Duty Log'!B298),'Duty Log'!H298,"")</f>
        <v/>
      </c>
    </row>
    <row r="300" spans="1:9" x14ac:dyDescent="0.25">
      <c r="A300" s="66" t="str">
        <f>IF(ISTEXT('Duty Log'!B299),'Duty Log'!B299,"")</f>
        <v/>
      </c>
      <c r="B300" s="46"/>
      <c r="C300" s="46"/>
      <c r="D300" s="11" t="str">
        <f>IF(ISTEXT('Duty Log'!B299),'Duty Log'!C299,"")</f>
        <v/>
      </c>
      <c r="E300" s="11" t="str">
        <f>IF(ISTEXT('Duty Log'!D299),'Duty Log'!D299,"")</f>
        <v/>
      </c>
      <c r="F300" s="11" t="str">
        <f>IF('Duty Log'!E299,'Duty Log'!E299,"")</f>
        <v/>
      </c>
      <c r="G300" s="11" t="str">
        <f>IF('Duty Log'!F299,'Duty Log'!F299,"")</f>
        <v/>
      </c>
      <c r="H300" s="19"/>
      <c r="I300" s="19" t="str">
        <f>IF(ISTEXT('Duty Log'!B299),'Duty Log'!H299,"")</f>
        <v/>
      </c>
    </row>
    <row r="301" spans="1:9" x14ac:dyDescent="0.25">
      <c r="A301" s="66" t="str">
        <f>IF(ISTEXT('Duty Log'!B300),'Duty Log'!B300,"")</f>
        <v/>
      </c>
      <c r="B301" s="46"/>
      <c r="C301" s="46"/>
      <c r="D301" s="11" t="str">
        <f>IF(ISTEXT('Duty Log'!B300),'Duty Log'!C300,"")</f>
        <v/>
      </c>
      <c r="E301" s="11" t="str">
        <f>IF(ISTEXT('Duty Log'!D300),'Duty Log'!D300,"")</f>
        <v/>
      </c>
      <c r="F301" s="11" t="str">
        <f>IF('Duty Log'!E300,'Duty Log'!E300,"")</f>
        <v/>
      </c>
      <c r="G301" s="11" t="str">
        <f>IF('Duty Log'!F300,'Duty Log'!F300,"")</f>
        <v/>
      </c>
      <c r="H301" s="19"/>
      <c r="I301" s="19" t="str">
        <f>IF(ISTEXT('Duty Log'!B300),'Duty Log'!H300,"")</f>
        <v/>
      </c>
    </row>
    <row r="302" spans="1:9" x14ac:dyDescent="0.25">
      <c r="A302" s="66"/>
      <c r="B302" s="79"/>
      <c r="C302" s="79"/>
      <c r="D302" s="11"/>
      <c r="E302" s="11"/>
      <c r="F302" s="11"/>
      <c r="G302" s="11"/>
      <c r="H302" s="19"/>
      <c r="I302" s="19"/>
    </row>
    <row r="303" spans="1:9" x14ac:dyDescent="0.25">
      <c r="A303" s="66" t="str">
        <f>IF(ISTEXT('Duty Log (2)'!B5),'Duty Log (2)'!B5,"")</f>
        <v/>
      </c>
      <c r="B303" s="46"/>
      <c r="C303" s="46"/>
      <c r="D303" s="11" t="str">
        <f>IF(ISTEXT('Duty Log (2)'!B5),'Duty Log (2)'!C5,"")</f>
        <v/>
      </c>
      <c r="E303" s="11" t="str">
        <f>IF(ISTEXT('Duty Log (2)'!B5),'Duty Log (2)'!B$1,"")</f>
        <v/>
      </c>
      <c r="F303" s="11" t="str">
        <f>IF('Duty Log (2)'!E5,'Duty Log (2)'!E5,"")</f>
        <v/>
      </c>
      <c r="G303" s="11" t="str">
        <f>IF('Duty Log (2)'!F5,'Duty Log (2)'!F5,"")</f>
        <v/>
      </c>
      <c r="H303" s="19" t="str">
        <f>IF(ISTEXT('Duty Log (2)'!B5),'Duty Log (2)'!$G$4,"")</f>
        <v/>
      </c>
      <c r="I303" s="19" t="str">
        <f>IF(ISTEXT('Duty Log (2)'!B5),'Duty Log (2)'!H5,"")</f>
        <v/>
      </c>
    </row>
    <row r="304" spans="1:9" x14ac:dyDescent="0.25">
      <c r="A304" s="66" t="str">
        <f>IF(ISTEXT('Duty Log (2)'!B6),'Duty Log (2)'!B6,"")</f>
        <v/>
      </c>
      <c r="B304" s="46"/>
      <c r="C304" s="46"/>
      <c r="D304" s="11" t="str">
        <f>IF(ISTEXT('Duty Log (2)'!B6),'Duty Log (2)'!C6,"")</f>
        <v/>
      </c>
      <c r="E304" s="11" t="str">
        <f>IF(ISTEXT('Duty Log (2)'!B6),'Duty Log (2)'!B$1,"")</f>
        <v/>
      </c>
      <c r="F304" s="11" t="str">
        <f>IF('Duty Log (2)'!E6,'Duty Log (2)'!E6,"")</f>
        <v/>
      </c>
      <c r="G304" s="11" t="str">
        <f>IF('Duty Log (2)'!F6,'Duty Log (2)'!F6,"")</f>
        <v/>
      </c>
      <c r="H304" s="19" t="str">
        <f>IF(ISTEXT('Duty Log (2)'!B6),'Duty Log (2)'!$G$4,"")</f>
        <v/>
      </c>
      <c r="I304" s="19" t="str">
        <f>IF(ISTEXT('Duty Log (2)'!B6),'Duty Log (2)'!H6,"")</f>
        <v/>
      </c>
    </row>
    <row r="305" spans="1:9" x14ac:dyDescent="0.25">
      <c r="A305" s="66" t="str">
        <f>IF(ISTEXT('Duty Log (2)'!B7),'Duty Log (2)'!B7,"")</f>
        <v/>
      </c>
      <c r="B305" s="46"/>
      <c r="C305" s="46"/>
      <c r="D305" s="11" t="str">
        <f>IF(ISTEXT('Duty Log (2)'!B7),'Duty Log (2)'!C7,"")</f>
        <v/>
      </c>
      <c r="E305" s="11" t="str">
        <f>IF(ISTEXT('Duty Log (2)'!B7),'Duty Log (2)'!B$1,"")</f>
        <v/>
      </c>
      <c r="F305" s="11" t="str">
        <f>IF('Duty Log (2)'!E7,'Duty Log (2)'!E7,"")</f>
        <v/>
      </c>
      <c r="G305" s="11" t="str">
        <f>IF('Duty Log (2)'!F7,'Duty Log (2)'!F7,"")</f>
        <v/>
      </c>
      <c r="H305" s="19" t="str">
        <f>IF(ISTEXT('Duty Log (2)'!B7),'Duty Log (2)'!$G$4,"")</f>
        <v/>
      </c>
      <c r="I305" s="19" t="str">
        <f>IF(ISTEXT('Duty Log (2)'!B7),'Duty Log (2)'!H7,"")</f>
        <v/>
      </c>
    </row>
    <row r="306" spans="1:9" x14ac:dyDescent="0.25">
      <c r="A306" s="66" t="str">
        <f>IF(ISTEXT('Duty Log (2)'!B8),'Duty Log (2)'!B8,"")</f>
        <v/>
      </c>
      <c r="B306" s="46"/>
      <c r="C306" s="46"/>
      <c r="D306" s="11" t="str">
        <f>IF(ISTEXT('Duty Log (2)'!B8),'Duty Log (2)'!C8,"")</f>
        <v/>
      </c>
      <c r="E306" s="11" t="str">
        <f>IF(ISTEXT('Duty Log (2)'!B8),'Duty Log (2)'!B$1,"")</f>
        <v/>
      </c>
      <c r="F306" s="11" t="str">
        <f>IF('Duty Log (2)'!E8,'Duty Log (2)'!E8,"")</f>
        <v/>
      </c>
      <c r="G306" s="11" t="str">
        <f>IF('Duty Log (2)'!F8,'Duty Log (2)'!F8,"")</f>
        <v/>
      </c>
      <c r="H306" s="19" t="str">
        <f>IF(ISTEXT('Duty Log (2)'!B8),'Duty Log (2)'!$G$4,"")</f>
        <v/>
      </c>
      <c r="I306" s="19" t="str">
        <f>IF(ISTEXT('Duty Log (2)'!B8),'Duty Log (2)'!H8,"")</f>
        <v/>
      </c>
    </row>
    <row r="307" spans="1:9" x14ac:dyDescent="0.25">
      <c r="A307" s="66" t="str">
        <f>IF(ISTEXT('Duty Log (2)'!B9),'Duty Log (2)'!B9,"")</f>
        <v/>
      </c>
      <c r="B307" s="46"/>
      <c r="C307" s="46"/>
      <c r="D307" s="11" t="str">
        <f>IF(ISTEXT('Duty Log (2)'!B9),'Duty Log (2)'!C9,"")</f>
        <v/>
      </c>
      <c r="E307" s="11" t="str">
        <f>IF(ISTEXT('Duty Log (2)'!B9),'Duty Log (2)'!B$1,"")</f>
        <v/>
      </c>
      <c r="F307" s="11" t="str">
        <f>IF('Duty Log (2)'!E9,'Duty Log (2)'!E9,"")</f>
        <v/>
      </c>
      <c r="G307" s="11" t="str">
        <f>IF('Duty Log (2)'!F9,'Duty Log (2)'!F9,"")</f>
        <v/>
      </c>
      <c r="H307" s="19" t="str">
        <f>IF(ISTEXT('Duty Log (2)'!B9),'Duty Log (2)'!$G$4,"")</f>
        <v/>
      </c>
      <c r="I307" s="19" t="str">
        <f>IF(ISTEXT('Duty Log (2)'!B9),'Duty Log (2)'!H9,"")</f>
        <v/>
      </c>
    </row>
    <row r="308" spans="1:9" x14ac:dyDescent="0.25">
      <c r="A308" s="66" t="str">
        <f>IF(ISTEXT('Duty Log (2)'!B10),'Duty Log (2)'!B10,"")</f>
        <v/>
      </c>
      <c r="B308" s="46"/>
      <c r="C308" s="46"/>
      <c r="D308" s="11" t="str">
        <f>IF(ISTEXT('Duty Log (2)'!B10),'Duty Log (2)'!C10,"")</f>
        <v/>
      </c>
      <c r="E308" s="11" t="str">
        <f>IF(ISTEXT('Duty Log (2)'!B10),'Duty Log (2)'!B$1,"")</f>
        <v/>
      </c>
      <c r="F308" s="11" t="str">
        <f>IF('Duty Log (2)'!E10,'Duty Log (2)'!E10,"")</f>
        <v/>
      </c>
      <c r="G308" s="11" t="str">
        <f>IF('Duty Log (2)'!F10,'Duty Log (2)'!F10,"")</f>
        <v/>
      </c>
      <c r="H308" s="19" t="str">
        <f>IF(ISTEXT('Duty Log (2)'!B10),'Duty Log (2)'!$G$4,"")</f>
        <v/>
      </c>
      <c r="I308" s="19" t="str">
        <f>IF(ISTEXT('Duty Log (2)'!B10),'Duty Log (2)'!H10,"")</f>
        <v/>
      </c>
    </row>
    <row r="309" spans="1:9" x14ac:dyDescent="0.25">
      <c r="A309" s="66" t="str">
        <f>IF(ISTEXT('Duty Log (2)'!B11),'Duty Log (2)'!B11,"")</f>
        <v/>
      </c>
      <c r="B309" s="46"/>
      <c r="C309" s="46"/>
      <c r="D309" s="11" t="str">
        <f>IF(ISTEXT('Duty Log (2)'!B11),'Duty Log (2)'!C11,"")</f>
        <v/>
      </c>
      <c r="E309" s="11" t="str">
        <f>IF(ISTEXT('Duty Log (2)'!B11),'Duty Log (2)'!B$1,"")</f>
        <v/>
      </c>
      <c r="F309" s="11" t="str">
        <f>IF('Duty Log (2)'!E11,'Duty Log (2)'!E11,"")</f>
        <v/>
      </c>
      <c r="G309" s="11" t="str">
        <f>IF('Duty Log (2)'!F11,'Duty Log (2)'!F11,"")</f>
        <v/>
      </c>
      <c r="H309" s="19" t="str">
        <f>IF(ISTEXT('Duty Log (2)'!B11),'Duty Log (2)'!$G$4,"")</f>
        <v/>
      </c>
      <c r="I309" s="19" t="str">
        <f>IF(ISTEXT('Duty Log (2)'!B11),'Duty Log (2)'!H11,"")</f>
        <v/>
      </c>
    </row>
    <row r="310" spans="1:9" x14ac:dyDescent="0.25">
      <c r="A310" s="66" t="str">
        <f>IF(ISTEXT('Duty Log (2)'!B12),'Duty Log (2)'!B12,"")</f>
        <v/>
      </c>
      <c r="B310" s="46"/>
      <c r="C310" s="46"/>
      <c r="D310" s="11" t="str">
        <f>IF(ISTEXT('Duty Log (2)'!B12),'Duty Log (2)'!C12,"")</f>
        <v/>
      </c>
      <c r="E310" s="11" t="str">
        <f>IF(ISTEXT('Duty Log (2)'!B12),'Duty Log (2)'!B$1,"")</f>
        <v/>
      </c>
      <c r="F310" s="11" t="str">
        <f>IF('Duty Log (2)'!E12,'Duty Log (2)'!E12,"")</f>
        <v/>
      </c>
      <c r="G310" s="11" t="str">
        <f>IF('Duty Log (2)'!F12,'Duty Log (2)'!F12,"")</f>
        <v/>
      </c>
      <c r="H310" s="19" t="str">
        <f>IF(ISTEXT('Duty Log (2)'!B12),'Duty Log (2)'!$G$4,"")</f>
        <v/>
      </c>
      <c r="I310" s="19" t="str">
        <f>IF(ISTEXT('Duty Log (2)'!B12),'Duty Log (2)'!H12,"")</f>
        <v/>
      </c>
    </row>
    <row r="311" spans="1:9" x14ac:dyDescent="0.25">
      <c r="A311" s="66" t="str">
        <f>IF(ISTEXT('Duty Log (2)'!B13),'Duty Log (2)'!B13,"")</f>
        <v/>
      </c>
      <c r="B311" s="46"/>
      <c r="C311" s="46"/>
      <c r="D311" s="11" t="str">
        <f>IF(ISTEXT('Duty Log (2)'!B13),'Duty Log (2)'!C13,"")</f>
        <v/>
      </c>
      <c r="E311" s="11" t="str">
        <f>IF(ISTEXT('Duty Log (2)'!B13),'Duty Log (2)'!B$1,"")</f>
        <v/>
      </c>
      <c r="F311" s="11" t="str">
        <f>IF('Duty Log (2)'!E13,'Duty Log (2)'!E13,"")</f>
        <v/>
      </c>
      <c r="G311" s="11" t="str">
        <f>IF('Duty Log (2)'!F13,'Duty Log (2)'!F13,"")</f>
        <v/>
      </c>
      <c r="H311" s="19" t="str">
        <f>IF(ISTEXT('Duty Log (2)'!B13),'Duty Log (2)'!$G$4,"")</f>
        <v/>
      </c>
      <c r="I311" s="19" t="str">
        <f>IF(ISTEXT('Duty Log (2)'!B13),'Duty Log (2)'!H13,"")</f>
        <v/>
      </c>
    </row>
    <row r="312" spans="1:9" x14ac:dyDescent="0.25">
      <c r="A312" s="66" t="str">
        <f>IF(ISTEXT('Duty Log (2)'!B14),'Duty Log (2)'!B14,"")</f>
        <v/>
      </c>
      <c r="B312" s="46"/>
      <c r="C312" s="46"/>
      <c r="D312" s="11" t="str">
        <f>IF(ISTEXT('Duty Log (2)'!B14),'Duty Log (2)'!C14,"")</f>
        <v/>
      </c>
      <c r="E312" s="11" t="str">
        <f>IF(ISTEXT('Duty Log (2)'!B14),'Duty Log (2)'!B$1,"")</f>
        <v/>
      </c>
      <c r="F312" s="11" t="str">
        <f>IF('Duty Log (2)'!E14,'Duty Log (2)'!E14,"")</f>
        <v/>
      </c>
      <c r="G312" s="11" t="str">
        <f>IF('Duty Log (2)'!F14,'Duty Log (2)'!F14,"")</f>
        <v/>
      </c>
      <c r="H312" s="19" t="str">
        <f>IF(ISTEXT('Duty Log (2)'!B14),'Duty Log (2)'!$G$4,"")</f>
        <v/>
      </c>
      <c r="I312" s="19" t="str">
        <f>IF(ISTEXT('Duty Log (2)'!B14),'Duty Log (2)'!H14,"")</f>
        <v/>
      </c>
    </row>
    <row r="313" spans="1:9" x14ac:dyDescent="0.25">
      <c r="A313" s="66"/>
      <c r="B313" s="46"/>
      <c r="C313" s="46"/>
      <c r="D313" s="11"/>
      <c r="E313" s="11"/>
      <c r="F313" s="11"/>
      <c r="G313" s="11"/>
      <c r="H313" s="19"/>
      <c r="I313" s="19"/>
    </row>
    <row r="314" spans="1:9" x14ac:dyDescent="0.25">
      <c r="A314" s="66"/>
      <c r="B314" s="46"/>
      <c r="C314" s="46"/>
      <c r="D314" s="11"/>
      <c r="E314" s="11"/>
      <c r="F314" s="11"/>
      <c r="G314" s="11"/>
      <c r="H314" s="19"/>
      <c r="I314" s="19"/>
    </row>
    <row r="315" spans="1:9" x14ac:dyDescent="0.25">
      <c r="A315" s="66"/>
      <c r="B315" s="46"/>
      <c r="C315" s="46"/>
      <c r="D315" s="11"/>
      <c r="E315" s="11"/>
      <c r="F315" s="11"/>
      <c r="G315" s="11"/>
      <c r="H315" s="19"/>
      <c r="I315" s="19"/>
    </row>
    <row r="316" spans="1:9" x14ac:dyDescent="0.25">
      <c r="A316" s="66"/>
      <c r="B316" s="46"/>
      <c r="C316" s="46"/>
      <c r="D316" s="11"/>
      <c r="E316" s="11"/>
      <c r="F316" s="11"/>
      <c r="G316" s="11"/>
      <c r="H316" s="19"/>
      <c r="I316" s="19"/>
    </row>
    <row r="317" spans="1:9" x14ac:dyDescent="0.25">
      <c r="A317" s="66" t="str">
        <f>IF(ISTEXT('Duty Log (2)'!B19),'Duty Log (2)'!B19,"")</f>
        <v/>
      </c>
      <c r="B317" s="46"/>
      <c r="C317" s="46"/>
      <c r="D317" s="11" t="str">
        <f>IF(ISTEXT('Duty Log (2)'!B19),'Duty Log (2)'!C19,"")</f>
        <v/>
      </c>
      <c r="E317" s="11" t="str">
        <f>IF(ISTEXT('Duty Log (2)'!B19),'Duty Log (2)'!B$15,"")</f>
        <v/>
      </c>
      <c r="F317" s="11" t="str">
        <f>IF('Duty Log (2)'!E19,'Duty Log (2)'!E19,"")</f>
        <v/>
      </c>
      <c r="G317" s="11" t="str">
        <f>IF('Duty Log (2)'!F19,'Duty Log (2)'!F19,"")</f>
        <v/>
      </c>
      <c r="H317" s="19" t="str">
        <f>IF(ISTEXT('Duty Log (2)'!B19),'Duty Log (2)'!$G$4,"")</f>
        <v/>
      </c>
      <c r="I317" s="19" t="str">
        <f>IF(ISTEXT('Duty Log (2)'!B19),'Duty Log (2)'!H19,"")</f>
        <v/>
      </c>
    </row>
    <row r="318" spans="1:9" x14ac:dyDescent="0.25">
      <c r="A318" s="66" t="str">
        <f>IF(ISTEXT('Duty Log (2)'!B20),'Duty Log (2)'!B20,"")</f>
        <v/>
      </c>
      <c r="B318" s="46"/>
      <c r="C318" s="46"/>
      <c r="D318" s="11" t="str">
        <f>IF(ISTEXT('Duty Log (2)'!B20),'Duty Log (2)'!C20,"")</f>
        <v/>
      </c>
      <c r="E318" s="11" t="str">
        <f>IF(ISTEXT('Duty Log (2)'!B20),'Duty Log (2)'!B$15,"")</f>
        <v/>
      </c>
      <c r="F318" s="11" t="str">
        <f>IF('Duty Log (2)'!E20,'Duty Log (2)'!E20,"")</f>
        <v/>
      </c>
      <c r="G318" s="11" t="str">
        <f>IF('Duty Log (2)'!F20,'Duty Log (2)'!F20,"")</f>
        <v/>
      </c>
      <c r="H318" s="19" t="str">
        <f>IF(ISTEXT('Duty Log (2)'!B20),'Duty Log (2)'!$G$4,"")</f>
        <v/>
      </c>
      <c r="I318" s="19" t="str">
        <f>IF(ISTEXT('Duty Log (2)'!B20),'Duty Log (2)'!H20,"")</f>
        <v/>
      </c>
    </row>
    <row r="319" spans="1:9" x14ac:dyDescent="0.25">
      <c r="A319" s="66" t="str">
        <f>IF(ISTEXT('Duty Log (2)'!B21),'Duty Log (2)'!B21,"")</f>
        <v/>
      </c>
      <c r="B319" s="46"/>
      <c r="C319" s="46"/>
      <c r="D319" s="11" t="str">
        <f>IF(ISTEXT('Duty Log (2)'!B21),'Duty Log (2)'!C21,"")</f>
        <v/>
      </c>
      <c r="E319" s="11" t="str">
        <f>IF(ISTEXT('Duty Log (2)'!B21),'Duty Log (2)'!B$15,"")</f>
        <v/>
      </c>
      <c r="F319" s="11" t="str">
        <f>IF('Duty Log (2)'!E21,'Duty Log (2)'!E21,"")</f>
        <v/>
      </c>
      <c r="G319" s="11" t="str">
        <f>IF('Duty Log (2)'!F21,'Duty Log (2)'!F21,"")</f>
        <v/>
      </c>
      <c r="H319" s="19" t="str">
        <f>IF(ISTEXT('Duty Log (2)'!B21),'Duty Log (2)'!$G$4,"")</f>
        <v/>
      </c>
      <c r="I319" s="19" t="str">
        <f>IF(ISTEXT('Duty Log (2)'!B21),'Duty Log (2)'!H21,"")</f>
        <v/>
      </c>
    </row>
    <row r="320" spans="1:9" x14ac:dyDescent="0.25">
      <c r="A320" s="66" t="str">
        <f>IF(ISTEXT('Duty Log (2)'!B22),'Duty Log (2)'!B22,"")</f>
        <v/>
      </c>
      <c r="B320" s="46"/>
      <c r="C320" s="46"/>
      <c r="D320" s="11" t="str">
        <f>IF(ISTEXT('Duty Log (2)'!B22),'Duty Log (2)'!C22,"")</f>
        <v/>
      </c>
      <c r="E320" s="11" t="str">
        <f>IF(ISTEXT('Duty Log (2)'!B22),'Duty Log (2)'!B$15,"")</f>
        <v/>
      </c>
      <c r="F320" s="11" t="str">
        <f>IF('Duty Log (2)'!E22,'Duty Log (2)'!E22,"")</f>
        <v/>
      </c>
      <c r="G320" s="11" t="str">
        <f>IF('Duty Log (2)'!F22,'Duty Log (2)'!F22,"")</f>
        <v/>
      </c>
      <c r="H320" s="19" t="str">
        <f>IF(ISTEXT('Duty Log (2)'!B22),'Duty Log (2)'!$G$4,"")</f>
        <v/>
      </c>
      <c r="I320" s="19" t="str">
        <f>IF(ISTEXT('Duty Log (2)'!B22),'Duty Log (2)'!H22,"")</f>
        <v/>
      </c>
    </row>
    <row r="321" spans="1:9" x14ac:dyDescent="0.25">
      <c r="A321" s="66" t="str">
        <f>IF(ISTEXT('Duty Log (2)'!B23),'Duty Log (2)'!B23,"")</f>
        <v/>
      </c>
      <c r="B321" s="46"/>
      <c r="C321" s="46"/>
      <c r="D321" s="11" t="str">
        <f>IF(ISTEXT('Duty Log (2)'!B23),'Duty Log (2)'!C23,"")</f>
        <v/>
      </c>
      <c r="E321" s="11" t="str">
        <f>IF(ISTEXT('Duty Log (2)'!B23),'Duty Log (2)'!B$15,"")</f>
        <v/>
      </c>
      <c r="F321" s="11" t="str">
        <f>IF('Duty Log (2)'!E23,'Duty Log (2)'!E23,"")</f>
        <v/>
      </c>
      <c r="G321" s="11" t="str">
        <f>IF('Duty Log (2)'!F23,'Duty Log (2)'!F23,"")</f>
        <v/>
      </c>
      <c r="H321" s="19" t="str">
        <f>IF(ISTEXT('Duty Log (2)'!B23),'Duty Log (2)'!$G$4,"")</f>
        <v/>
      </c>
      <c r="I321" s="19" t="str">
        <f>IF(ISTEXT('Duty Log (2)'!B23),'Duty Log (2)'!H23,"")</f>
        <v/>
      </c>
    </row>
    <row r="322" spans="1:9" x14ac:dyDescent="0.25">
      <c r="A322" s="66" t="str">
        <f>IF(ISTEXT('Duty Log (2)'!B24),'Duty Log (2)'!B24,"")</f>
        <v/>
      </c>
      <c r="B322" s="46"/>
      <c r="C322" s="46"/>
      <c r="D322" s="11" t="str">
        <f>IF(ISTEXT('Duty Log (2)'!B24),'Duty Log (2)'!C24,"")</f>
        <v/>
      </c>
      <c r="E322" s="11" t="str">
        <f>IF(ISTEXT('Duty Log (2)'!B24),'Duty Log (2)'!B$15,"")</f>
        <v/>
      </c>
      <c r="F322" s="11" t="str">
        <f>IF('Duty Log (2)'!E24,'Duty Log (2)'!E24,"")</f>
        <v/>
      </c>
      <c r="G322" s="11" t="str">
        <f>IF('Duty Log (2)'!F24,'Duty Log (2)'!F24,"")</f>
        <v/>
      </c>
      <c r="H322" s="19" t="str">
        <f>IF(ISTEXT('Duty Log (2)'!B24),'Duty Log (2)'!$G$4,"")</f>
        <v/>
      </c>
      <c r="I322" s="19" t="str">
        <f>IF(ISTEXT('Duty Log (2)'!B24),'Duty Log (2)'!H24,"")</f>
        <v/>
      </c>
    </row>
    <row r="323" spans="1:9" x14ac:dyDescent="0.25">
      <c r="A323" s="66" t="str">
        <f>IF(ISTEXT('Duty Log (2)'!B25),'Duty Log (2)'!B25,"")</f>
        <v/>
      </c>
      <c r="B323" s="46"/>
      <c r="C323" s="46"/>
      <c r="D323" s="11" t="str">
        <f>IF(ISTEXT('Duty Log (2)'!B25),'Duty Log (2)'!C25,"")</f>
        <v/>
      </c>
      <c r="E323" s="11" t="str">
        <f>IF(ISTEXT('Duty Log (2)'!B25),'Duty Log (2)'!B$15,"")</f>
        <v/>
      </c>
      <c r="F323" s="11" t="str">
        <f>IF('Duty Log (2)'!E25,'Duty Log (2)'!E25,"")</f>
        <v/>
      </c>
      <c r="G323" s="11" t="str">
        <f>IF('Duty Log (2)'!F25,'Duty Log (2)'!F25,"")</f>
        <v/>
      </c>
      <c r="H323" s="19" t="str">
        <f>IF(ISTEXT('Duty Log (2)'!B25),'Duty Log (2)'!$G$4,"")</f>
        <v/>
      </c>
      <c r="I323" s="19" t="str">
        <f>IF(ISTEXT('Duty Log (2)'!B25),'Duty Log (2)'!H25,"")</f>
        <v/>
      </c>
    </row>
    <row r="324" spans="1:9" x14ac:dyDescent="0.25">
      <c r="A324" s="66" t="str">
        <f>IF(ISTEXT('Duty Log (2)'!B26),'Duty Log (2)'!B26,"")</f>
        <v/>
      </c>
      <c r="B324" s="46"/>
      <c r="C324" s="46"/>
      <c r="D324" s="11" t="str">
        <f>IF(ISTEXT('Duty Log (2)'!B26),'Duty Log (2)'!C26,"")</f>
        <v/>
      </c>
      <c r="E324" s="11" t="str">
        <f>IF(ISTEXT('Duty Log (2)'!B26),'Duty Log (2)'!B$15,"")</f>
        <v/>
      </c>
      <c r="F324" s="11" t="str">
        <f>IF('Duty Log (2)'!E26,'Duty Log (2)'!E26,"")</f>
        <v/>
      </c>
      <c r="G324" s="11" t="str">
        <f>IF('Duty Log (2)'!F26,'Duty Log (2)'!F26,"")</f>
        <v/>
      </c>
      <c r="H324" s="19" t="str">
        <f>IF(ISTEXT('Duty Log (2)'!B26),'Duty Log (2)'!$G$4,"")</f>
        <v/>
      </c>
      <c r="I324" s="19" t="str">
        <f>IF(ISTEXT('Duty Log (2)'!B26),'Duty Log (2)'!H26,"")</f>
        <v/>
      </c>
    </row>
    <row r="325" spans="1:9" x14ac:dyDescent="0.25">
      <c r="A325" s="66" t="str">
        <f>IF(ISTEXT('Duty Log (2)'!B27),'Duty Log (2)'!B27,"")</f>
        <v/>
      </c>
      <c r="B325" s="46"/>
      <c r="C325" s="46"/>
      <c r="D325" s="11" t="str">
        <f>IF(ISTEXT('Duty Log (2)'!B27),'Duty Log (2)'!C27,"")</f>
        <v/>
      </c>
      <c r="E325" s="11" t="str">
        <f>IF(ISTEXT('Duty Log (2)'!B27),'Duty Log (2)'!B$15,"")</f>
        <v/>
      </c>
      <c r="F325" s="11" t="str">
        <f>IF('Duty Log (2)'!E27,'Duty Log (2)'!E27,"")</f>
        <v/>
      </c>
      <c r="G325" s="11" t="str">
        <f>IF('Duty Log (2)'!F27,'Duty Log (2)'!F27,"")</f>
        <v/>
      </c>
      <c r="H325" s="19" t="str">
        <f>IF(ISTEXT('Duty Log (2)'!B27),'Duty Log (2)'!$G$4,"")</f>
        <v/>
      </c>
      <c r="I325" s="19" t="str">
        <f>IF(ISTEXT('Duty Log (2)'!B27),'Duty Log (2)'!H27,"")</f>
        <v/>
      </c>
    </row>
    <row r="326" spans="1:9" x14ac:dyDescent="0.25">
      <c r="A326" s="66" t="str">
        <f>IF(ISTEXT('Duty Log (2)'!B28),'Duty Log (2)'!B28,"")</f>
        <v/>
      </c>
      <c r="B326" s="46"/>
      <c r="C326" s="46"/>
      <c r="D326" s="11" t="str">
        <f>IF(ISTEXT('Duty Log (2)'!B28),'Duty Log (2)'!C28,"")</f>
        <v/>
      </c>
      <c r="E326" s="11" t="str">
        <f>IF(ISTEXT('Duty Log (2)'!B28),'Duty Log (2)'!B$15,"")</f>
        <v/>
      </c>
      <c r="F326" s="11" t="str">
        <f>IF('Duty Log (2)'!E28,'Duty Log (2)'!E28,"")</f>
        <v/>
      </c>
      <c r="G326" s="11" t="str">
        <f>IF('Duty Log (2)'!F28,'Duty Log (2)'!F28,"")</f>
        <v/>
      </c>
      <c r="H326" s="19" t="str">
        <f>IF(ISTEXT('Duty Log (2)'!B28),'Duty Log (2)'!$G$4,"")</f>
        <v/>
      </c>
      <c r="I326" s="19" t="str">
        <f>IF(ISTEXT('Duty Log (2)'!B28),'Duty Log (2)'!H28,"")</f>
        <v/>
      </c>
    </row>
    <row r="327" spans="1:9" x14ac:dyDescent="0.25">
      <c r="A327" s="66" t="str">
        <f>IF(ISTEXT('Duty Log (2)'!B29),'Duty Log (2)'!B29,"")</f>
        <v/>
      </c>
      <c r="B327" s="46"/>
      <c r="C327" s="46"/>
      <c r="D327" s="11" t="str">
        <f>IF(ISTEXT('Duty Log (2)'!B29),'Duty Log (2)'!C29,"")</f>
        <v/>
      </c>
      <c r="E327" s="11" t="str">
        <f>IF(ISTEXT('Duty Log (2)'!B29),'Duty Log (2)'!B$15,"")</f>
        <v/>
      </c>
      <c r="F327" s="11" t="str">
        <f>IF('Duty Log (2)'!E29,'Duty Log (2)'!E29,"")</f>
        <v/>
      </c>
      <c r="G327" s="11" t="str">
        <f>IF('Duty Log (2)'!F29,'Duty Log (2)'!F29,"")</f>
        <v/>
      </c>
      <c r="H327" s="19" t="str">
        <f>IF(ISTEXT('Duty Log (2)'!B29),'Duty Log (2)'!$G$4,"")</f>
        <v/>
      </c>
      <c r="I327" s="19" t="str">
        <f>IF(ISTEXT('Duty Log (2)'!B29),'Duty Log (2)'!H29,"")</f>
        <v/>
      </c>
    </row>
    <row r="328" spans="1:9" x14ac:dyDescent="0.25">
      <c r="A328" s="66"/>
      <c r="B328" s="46"/>
      <c r="C328" s="46"/>
      <c r="D328" s="11"/>
      <c r="E328" s="11"/>
      <c r="F328" s="11"/>
      <c r="G328" s="11"/>
      <c r="H328" s="19"/>
      <c r="I328" s="19"/>
    </row>
    <row r="329" spans="1:9" x14ac:dyDescent="0.25">
      <c r="A329" s="66"/>
      <c r="B329" s="46"/>
      <c r="C329" s="46"/>
      <c r="D329" s="11"/>
      <c r="E329" s="11"/>
      <c r="F329" s="11"/>
      <c r="G329" s="11"/>
      <c r="H329" s="19"/>
      <c r="I329" s="19"/>
    </row>
    <row r="330" spans="1:9" x14ac:dyDescent="0.25">
      <c r="A330" s="66"/>
      <c r="B330" s="46"/>
      <c r="C330" s="46"/>
      <c r="D330" s="11"/>
      <c r="E330" s="11"/>
      <c r="F330" s="11"/>
      <c r="G330" s="11"/>
      <c r="H330" s="19"/>
      <c r="I330" s="19"/>
    </row>
    <row r="331" spans="1:9" x14ac:dyDescent="0.25">
      <c r="A331" s="66"/>
      <c r="B331" s="46"/>
      <c r="C331" s="46"/>
      <c r="D331" s="11"/>
      <c r="E331" s="11"/>
      <c r="F331" s="11"/>
      <c r="G331" s="11"/>
      <c r="H331" s="19"/>
      <c r="I331" s="19"/>
    </row>
    <row r="332" spans="1:9" x14ac:dyDescent="0.25">
      <c r="A332" s="66"/>
      <c r="B332" s="46"/>
      <c r="C332" s="46"/>
      <c r="D332" s="11"/>
      <c r="E332" s="11"/>
      <c r="F332" s="11"/>
      <c r="G332" s="11"/>
      <c r="H332" s="19"/>
      <c r="I332" s="19"/>
    </row>
    <row r="333" spans="1:9" x14ac:dyDescent="0.25">
      <c r="A333" s="66" t="str">
        <f>IF(ISTEXT('Duty Log (2)'!B35),'Duty Log (2)'!B35,"")</f>
        <v/>
      </c>
      <c r="B333" s="46"/>
      <c r="C333" s="46"/>
      <c r="D333" s="11" t="str">
        <f>IF(ISTEXT('Duty Log (2)'!B35),'Duty Log (2)'!C35,"")</f>
        <v/>
      </c>
      <c r="E333" s="11" t="str">
        <f>IF(ISTEXT('Duty Log (2)'!B35),'Duty Log (2)'!B$31,"")</f>
        <v/>
      </c>
      <c r="F333" s="11" t="str">
        <f>IF('Duty Log (2)'!E35,'Duty Log (2)'!E35,"")</f>
        <v/>
      </c>
      <c r="G333" s="11" t="str">
        <f>IF('Duty Log (2)'!F35,'Duty Log (2)'!F35,"")</f>
        <v/>
      </c>
      <c r="H333" s="19" t="str">
        <f>IF(ISTEXT('Duty Log (2)'!B35),'Duty Log (2)'!$G$4,"")</f>
        <v/>
      </c>
      <c r="I333" s="19" t="str">
        <f>IF(ISTEXT('Duty Log (2)'!B35),'Duty Log (2)'!H35,"")</f>
        <v/>
      </c>
    </row>
    <row r="334" spans="1:9" x14ac:dyDescent="0.25">
      <c r="A334" s="66" t="str">
        <f>IF(ISTEXT('Duty Log (2)'!B36),'Duty Log (2)'!B36,"")</f>
        <v/>
      </c>
      <c r="B334" s="46"/>
      <c r="C334" s="46"/>
      <c r="D334" s="11" t="str">
        <f>IF(ISTEXT('Duty Log (2)'!B36),'Duty Log (2)'!C36,"")</f>
        <v/>
      </c>
      <c r="E334" s="11" t="str">
        <f>IF(ISTEXT('Duty Log (2)'!B36),'Duty Log (2)'!B$31,"")</f>
        <v/>
      </c>
      <c r="F334" s="11" t="str">
        <f>IF('Duty Log (2)'!E36,'Duty Log (2)'!E36,"")</f>
        <v/>
      </c>
      <c r="G334" s="11" t="str">
        <f>IF('Duty Log (2)'!F36,'Duty Log (2)'!F36,"")</f>
        <v/>
      </c>
      <c r="H334" s="19" t="str">
        <f>IF(ISTEXT('Duty Log (2)'!B36),'Duty Log (2)'!$G$4,"")</f>
        <v/>
      </c>
      <c r="I334" s="19" t="str">
        <f>IF(ISTEXT('Duty Log (2)'!B36),'Duty Log (2)'!H36,"")</f>
        <v/>
      </c>
    </row>
    <row r="335" spans="1:9" x14ac:dyDescent="0.25">
      <c r="A335" s="66" t="str">
        <f>IF(ISTEXT('Duty Log (2)'!B37),'Duty Log (2)'!B37,"")</f>
        <v/>
      </c>
      <c r="B335" s="46"/>
      <c r="C335" s="46"/>
      <c r="D335" s="11" t="str">
        <f>IF(ISTEXT('Duty Log (2)'!B37),'Duty Log (2)'!C37,"")</f>
        <v/>
      </c>
      <c r="E335" s="11" t="str">
        <f>IF(ISTEXT('Duty Log (2)'!B37),'Duty Log (2)'!B$31,"")</f>
        <v/>
      </c>
      <c r="F335" s="11" t="str">
        <f>IF('Duty Log (2)'!E37,'Duty Log (2)'!E37,"")</f>
        <v/>
      </c>
      <c r="G335" s="11" t="str">
        <f>IF('Duty Log (2)'!F37,'Duty Log (2)'!F37,"")</f>
        <v/>
      </c>
      <c r="H335" s="19" t="str">
        <f>IF(ISTEXT('Duty Log (2)'!B37),'Duty Log (2)'!$G$4,"")</f>
        <v/>
      </c>
      <c r="I335" s="19" t="str">
        <f>IF(ISTEXT('Duty Log (2)'!B37),'Duty Log (2)'!H37,"")</f>
        <v/>
      </c>
    </row>
    <row r="336" spans="1:9" x14ac:dyDescent="0.25">
      <c r="A336" s="66" t="str">
        <f>IF(ISTEXT('Duty Log (2)'!B38),'Duty Log (2)'!B38,"")</f>
        <v/>
      </c>
      <c r="B336" s="46"/>
      <c r="C336" s="46"/>
      <c r="D336" s="11" t="str">
        <f>IF(ISTEXT('Duty Log (2)'!B38),'Duty Log (2)'!C38,"")</f>
        <v/>
      </c>
      <c r="E336" s="11" t="str">
        <f>IF(ISTEXT('Duty Log (2)'!B38),'Duty Log (2)'!B$31,"")</f>
        <v/>
      </c>
      <c r="F336" s="11" t="str">
        <f>IF('Duty Log (2)'!E38,'Duty Log (2)'!E38,"")</f>
        <v/>
      </c>
      <c r="G336" s="11" t="str">
        <f>IF('Duty Log (2)'!F38,'Duty Log (2)'!F38,"")</f>
        <v/>
      </c>
      <c r="H336" s="19" t="str">
        <f>IF(ISTEXT('Duty Log (2)'!B38),'Duty Log (2)'!$G$4,"")</f>
        <v/>
      </c>
      <c r="I336" s="19" t="str">
        <f>IF(ISTEXT('Duty Log (2)'!B38),'Duty Log (2)'!H38,"")</f>
        <v/>
      </c>
    </row>
    <row r="337" spans="1:9" x14ac:dyDescent="0.25">
      <c r="A337" s="66" t="str">
        <f>IF(ISTEXT('Duty Log (2)'!B39),'Duty Log (2)'!B39,"")</f>
        <v/>
      </c>
      <c r="B337" s="46"/>
      <c r="C337" s="46"/>
      <c r="D337" s="11" t="str">
        <f>IF(ISTEXT('Duty Log (2)'!B39),'Duty Log (2)'!C39,"")</f>
        <v/>
      </c>
      <c r="E337" s="11" t="str">
        <f>IF(ISTEXT('Duty Log (2)'!B39),'Duty Log (2)'!B$31,"")</f>
        <v/>
      </c>
      <c r="F337" s="11" t="str">
        <f>IF('Duty Log (2)'!E39,'Duty Log (2)'!E39,"")</f>
        <v/>
      </c>
      <c r="G337" s="11" t="str">
        <f>IF('Duty Log (2)'!F39,'Duty Log (2)'!F39,"")</f>
        <v/>
      </c>
      <c r="H337" s="19" t="str">
        <f>IF(ISTEXT('Duty Log (2)'!B39),'Duty Log (2)'!$G$4,"")</f>
        <v/>
      </c>
      <c r="I337" s="19" t="str">
        <f>IF(ISTEXT('Duty Log (2)'!B39),'Duty Log (2)'!H39,"")</f>
        <v/>
      </c>
    </row>
    <row r="338" spans="1:9" x14ac:dyDescent="0.25">
      <c r="A338" s="66" t="str">
        <f>IF(ISTEXT('Duty Log (2)'!B40),'Duty Log (2)'!B40,"")</f>
        <v/>
      </c>
      <c r="B338" s="46"/>
      <c r="C338" s="46"/>
      <c r="D338" s="11" t="str">
        <f>IF(ISTEXT('Duty Log (2)'!B40),'Duty Log (2)'!C40,"")</f>
        <v/>
      </c>
      <c r="E338" s="11" t="str">
        <f>IF(ISTEXT('Duty Log (2)'!B40),'Duty Log (2)'!B$31,"")</f>
        <v/>
      </c>
      <c r="F338" s="11" t="str">
        <f>IF('Duty Log (2)'!E40,'Duty Log (2)'!E40,"")</f>
        <v/>
      </c>
      <c r="G338" s="11" t="str">
        <f>IF('Duty Log (2)'!F40,'Duty Log (2)'!F40,"")</f>
        <v/>
      </c>
      <c r="H338" s="19" t="str">
        <f>IF(ISTEXT('Duty Log (2)'!B40),'Duty Log (2)'!$G$4,"")</f>
        <v/>
      </c>
      <c r="I338" s="19" t="str">
        <f>IF(ISTEXT('Duty Log (2)'!B40),'Duty Log (2)'!H40,"")</f>
        <v/>
      </c>
    </row>
    <row r="339" spans="1:9" x14ac:dyDescent="0.25">
      <c r="A339" s="66" t="str">
        <f>IF(ISTEXT('Duty Log (2)'!B41),'Duty Log (2)'!B41,"")</f>
        <v/>
      </c>
      <c r="B339" s="46"/>
      <c r="C339" s="46"/>
      <c r="D339" s="11" t="str">
        <f>IF(ISTEXT('Duty Log (2)'!B41),'Duty Log (2)'!C41,"")</f>
        <v/>
      </c>
      <c r="E339" s="11" t="str">
        <f>IF(ISTEXT('Duty Log (2)'!B41),'Duty Log (2)'!B$31,"")</f>
        <v/>
      </c>
      <c r="F339" s="11" t="str">
        <f>IF('Duty Log (2)'!E41,'Duty Log (2)'!E41,"")</f>
        <v/>
      </c>
      <c r="G339" s="11" t="str">
        <f>IF('Duty Log (2)'!F41,'Duty Log (2)'!F41,"")</f>
        <v/>
      </c>
      <c r="H339" s="19" t="str">
        <f>IF(ISTEXT('Duty Log (2)'!B41),'Duty Log (2)'!$G$4,"")</f>
        <v/>
      </c>
      <c r="I339" s="19" t="str">
        <f>IF(ISTEXT('Duty Log (2)'!B41),'Duty Log (2)'!H41,"")</f>
        <v/>
      </c>
    </row>
    <row r="340" spans="1:9" x14ac:dyDescent="0.25">
      <c r="A340" s="66" t="str">
        <f>IF(ISTEXT('Duty Log (2)'!B42),'Duty Log (2)'!B42,"")</f>
        <v/>
      </c>
      <c r="B340" s="46"/>
      <c r="C340" s="46"/>
      <c r="D340" s="11" t="str">
        <f>IF(ISTEXT('Duty Log (2)'!B42),'Duty Log (2)'!C42,"")</f>
        <v/>
      </c>
      <c r="E340" s="11" t="str">
        <f>IF(ISTEXT('Duty Log (2)'!B42),'Duty Log (2)'!B$31,"")</f>
        <v/>
      </c>
      <c r="F340" s="11" t="str">
        <f>IF('Duty Log (2)'!E42,'Duty Log (2)'!E42,"")</f>
        <v/>
      </c>
      <c r="G340" s="11" t="str">
        <f>IF('Duty Log (2)'!F42,'Duty Log (2)'!F42,"")</f>
        <v/>
      </c>
      <c r="H340" s="19" t="str">
        <f>IF(ISTEXT('Duty Log (2)'!B42),'Duty Log (2)'!$G$4,"")</f>
        <v/>
      </c>
      <c r="I340" s="19" t="str">
        <f>IF(ISTEXT('Duty Log (2)'!B42),'Duty Log (2)'!H42,"")</f>
        <v/>
      </c>
    </row>
    <row r="341" spans="1:9" x14ac:dyDescent="0.25">
      <c r="A341" s="66" t="str">
        <f>IF(ISTEXT('Duty Log (2)'!B43),'Duty Log (2)'!B43,"")</f>
        <v/>
      </c>
      <c r="B341" s="46"/>
      <c r="C341" s="46"/>
      <c r="D341" s="11" t="str">
        <f>IF(ISTEXT('Duty Log (2)'!B43),'Duty Log (2)'!C43,"")</f>
        <v/>
      </c>
      <c r="E341" s="11" t="str">
        <f>IF(ISTEXT('Duty Log (2)'!B43),'Duty Log (2)'!B$31,"")</f>
        <v/>
      </c>
      <c r="F341" s="11" t="str">
        <f>IF('Duty Log (2)'!E43,'Duty Log (2)'!E43,"")</f>
        <v/>
      </c>
      <c r="G341" s="11" t="str">
        <f>IF('Duty Log (2)'!F43,'Duty Log (2)'!F43,"")</f>
        <v/>
      </c>
      <c r="H341" s="19" t="str">
        <f>IF(ISTEXT('Duty Log (2)'!B43),'Duty Log (2)'!$G$4,"")</f>
        <v/>
      </c>
      <c r="I341" s="19" t="str">
        <f>IF(ISTEXT('Duty Log (2)'!B43),'Duty Log (2)'!H43,"")</f>
        <v/>
      </c>
    </row>
    <row r="342" spans="1:9" x14ac:dyDescent="0.25">
      <c r="A342" s="66" t="str">
        <f>IF(ISTEXT('Duty Log (2)'!B44),'Duty Log (2)'!B44,"")</f>
        <v/>
      </c>
      <c r="B342" s="46"/>
      <c r="C342" s="46"/>
      <c r="D342" s="11" t="str">
        <f>IF(ISTEXT('Duty Log (2)'!B44),'Duty Log (2)'!C44,"")</f>
        <v/>
      </c>
      <c r="E342" s="11" t="str">
        <f>IF(ISTEXT('Duty Log (2)'!B44),'Duty Log (2)'!B$31,"")</f>
        <v/>
      </c>
      <c r="F342" s="11" t="str">
        <f>IF('Duty Log (2)'!E44,'Duty Log (2)'!E44,"")</f>
        <v/>
      </c>
      <c r="G342" s="11" t="str">
        <f>IF('Duty Log (2)'!F44,'Duty Log (2)'!F44,"")</f>
        <v/>
      </c>
      <c r="H342" s="19" t="str">
        <f>IF(ISTEXT('Duty Log (2)'!B44),'Duty Log (2)'!$G$4,"")</f>
        <v/>
      </c>
      <c r="I342" s="19" t="str">
        <f>IF(ISTEXT('Duty Log (2)'!B44),'Duty Log (2)'!H44,"")</f>
        <v/>
      </c>
    </row>
    <row r="343" spans="1:9" x14ac:dyDescent="0.25">
      <c r="A343" s="66" t="str">
        <f>IF(ISTEXT('Duty Log (2)'!B45),'Duty Log (2)'!B45,"")</f>
        <v/>
      </c>
      <c r="B343" s="46"/>
      <c r="C343" s="46"/>
      <c r="D343" s="11" t="str">
        <f>IF(ISTEXT('Duty Log (2)'!B45),'Duty Log (2)'!C45,"")</f>
        <v/>
      </c>
      <c r="E343" s="11" t="str">
        <f>IF(ISTEXT('Duty Log (2)'!B45),'Duty Log (2)'!B$31,"")</f>
        <v/>
      </c>
      <c r="F343" s="11" t="str">
        <f>IF('Duty Log (2)'!E45,'Duty Log (2)'!E45,"")</f>
        <v/>
      </c>
      <c r="G343" s="11" t="str">
        <f>IF('Duty Log (2)'!F45,'Duty Log (2)'!F45,"")</f>
        <v/>
      </c>
      <c r="H343" s="19" t="str">
        <f>IF(ISTEXT('Duty Log (2)'!B45),'Duty Log (2)'!$G$4,"")</f>
        <v/>
      </c>
      <c r="I343" s="19" t="str">
        <f>IF(ISTEXT('Duty Log (2)'!B45),'Duty Log (2)'!H45,"")</f>
        <v/>
      </c>
    </row>
    <row r="344" spans="1:9" x14ac:dyDescent="0.25">
      <c r="A344" s="66" t="str">
        <f>IF(ISTEXT('Duty Log (2)'!B46),'Duty Log (2)'!B46,"")</f>
        <v/>
      </c>
      <c r="B344" s="46"/>
      <c r="C344" s="46"/>
      <c r="D344" s="11" t="str">
        <f>IF(ISTEXT('Duty Log (2)'!B46),'Duty Log (2)'!C46,"")</f>
        <v/>
      </c>
      <c r="E344" s="11" t="str">
        <f>IF(ISTEXT('Duty Log (2)'!B46),'Duty Log (2)'!B$31,"")</f>
        <v/>
      </c>
      <c r="F344" s="11" t="str">
        <f>IF('Duty Log (2)'!E46,'Duty Log (2)'!E46,"")</f>
        <v/>
      </c>
      <c r="G344" s="11" t="str">
        <f>IF('Duty Log (2)'!F46,'Duty Log (2)'!F46,"")</f>
        <v/>
      </c>
      <c r="H344" s="19" t="str">
        <f>IF(ISTEXT('Duty Log (2)'!B46),'Duty Log (2)'!$G$4,"")</f>
        <v/>
      </c>
      <c r="I344" s="19" t="str">
        <f>IF(ISTEXT('Duty Log (2)'!B46),'Duty Log (2)'!H46,"")</f>
        <v/>
      </c>
    </row>
    <row r="345" spans="1:9" x14ac:dyDescent="0.25">
      <c r="A345" s="66" t="str">
        <f>IF(ISTEXT('Duty Log (2)'!B47),'Duty Log (2)'!B47,"")</f>
        <v/>
      </c>
      <c r="B345" s="46"/>
      <c r="C345" s="46"/>
      <c r="D345" s="11" t="str">
        <f>IF(ISTEXT('Duty Log (2)'!B47),'Duty Log (2)'!C47,"")</f>
        <v/>
      </c>
      <c r="E345" s="11" t="str">
        <f>IF(ISTEXT('Duty Log (2)'!B47),'Duty Log (2)'!B$31,"")</f>
        <v/>
      </c>
      <c r="F345" s="11" t="str">
        <f>IF('Duty Log (2)'!E47,'Duty Log (2)'!E47,"")</f>
        <v/>
      </c>
      <c r="G345" s="11" t="str">
        <f>IF('Duty Log (2)'!F47,'Duty Log (2)'!F47,"")</f>
        <v/>
      </c>
      <c r="H345" s="19" t="str">
        <f>IF(ISTEXT('Duty Log (2)'!B47),'Duty Log (2)'!$G$4,"")</f>
        <v/>
      </c>
      <c r="I345" s="19" t="str">
        <f>IF(ISTEXT('Duty Log (2)'!B47),'Duty Log (2)'!H47,"")</f>
        <v/>
      </c>
    </row>
    <row r="346" spans="1:9" x14ac:dyDescent="0.25">
      <c r="A346" s="66"/>
      <c r="B346" s="46"/>
      <c r="C346" s="46"/>
      <c r="D346" s="11"/>
      <c r="E346" s="11"/>
      <c r="F346" s="11"/>
      <c r="G346" s="11"/>
      <c r="H346" s="19"/>
      <c r="I346" s="19"/>
    </row>
    <row r="347" spans="1:9" x14ac:dyDescent="0.25">
      <c r="A347" s="66"/>
      <c r="B347" s="46"/>
      <c r="C347" s="46"/>
      <c r="D347" s="11"/>
      <c r="E347" s="11"/>
      <c r="F347" s="11"/>
      <c r="G347" s="11"/>
      <c r="H347" s="19"/>
      <c r="I347" s="19"/>
    </row>
    <row r="348" spans="1:9" x14ac:dyDescent="0.25">
      <c r="A348" s="66"/>
      <c r="B348" s="46"/>
      <c r="C348" s="46"/>
      <c r="D348" s="11"/>
      <c r="E348" s="11"/>
      <c r="F348" s="11"/>
      <c r="G348" s="11"/>
      <c r="H348" s="19"/>
      <c r="I348" s="19"/>
    </row>
    <row r="349" spans="1:9" x14ac:dyDescent="0.25">
      <c r="A349" s="66"/>
      <c r="B349" s="46"/>
      <c r="C349" s="46"/>
      <c r="D349" s="11"/>
      <c r="E349" s="11"/>
      <c r="F349" s="11"/>
      <c r="G349" s="11"/>
      <c r="H349" s="19"/>
      <c r="I349" s="19"/>
    </row>
    <row r="350" spans="1:9" x14ac:dyDescent="0.25">
      <c r="A350" s="66" t="str">
        <f>IF(ISTEXT('Duty Log (2)'!B52),'Duty Log (2)'!B52,"")</f>
        <v/>
      </c>
      <c r="B350" s="46"/>
      <c r="C350" s="46"/>
      <c r="D350" s="11" t="str">
        <f>IF(ISTEXT('Duty Log (2)'!B52),'Duty Log (2)'!C52,"")</f>
        <v/>
      </c>
      <c r="E350" s="11" t="str">
        <f>IF(ISTEXT('Duty Log (2)'!B52),'Duty Log (2)'!B$48,"")</f>
        <v/>
      </c>
      <c r="F350" s="11" t="str">
        <f>IF('Duty Log (2)'!E52,'Duty Log (2)'!E52,"")</f>
        <v/>
      </c>
      <c r="G350" s="11" t="str">
        <f>IF('Duty Log (2)'!F52,'Duty Log (2)'!F52,"")</f>
        <v/>
      </c>
      <c r="H350" s="19" t="str">
        <f>IF(ISTEXT('Duty Log (2)'!B52),'Duty Log (2)'!$G$4,"")</f>
        <v/>
      </c>
      <c r="I350" s="19" t="str">
        <f>IF(ISTEXT('Duty Log (2)'!B52),'Duty Log (2)'!H52,"")</f>
        <v/>
      </c>
    </row>
    <row r="351" spans="1:9" x14ac:dyDescent="0.25">
      <c r="A351" s="66" t="str">
        <f>IF(ISTEXT('Duty Log (2)'!B53),'Duty Log (2)'!B53,"")</f>
        <v/>
      </c>
      <c r="B351" s="46"/>
      <c r="C351" s="46"/>
      <c r="D351" s="11" t="str">
        <f>IF(ISTEXT('Duty Log (2)'!B53),'Duty Log (2)'!C53,"")</f>
        <v/>
      </c>
      <c r="E351" s="11" t="str">
        <f>IF(ISTEXT('Duty Log (2)'!B53),'Duty Log (2)'!B$48,"")</f>
        <v/>
      </c>
      <c r="F351" s="11" t="str">
        <f>IF('Duty Log (2)'!E53,'Duty Log (2)'!E53,"")</f>
        <v/>
      </c>
      <c r="G351" s="11" t="str">
        <f>IF('Duty Log (2)'!F53,'Duty Log (2)'!F53,"")</f>
        <v/>
      </c>
      <c r="H351" s="19" t="str">
        <f>IF(ISTEXT('Duty Log (2)'!B53),'Duty Log (2)'!$G$4,"")</f>
        <v/>
      </c>
      <c r="I351" s="19" t="str">
        <f>IF(ISTEXT('Duty Log (2)'!B53),'Duty Log (2)'!H53,"")</f>
        <v/>
      </c>
    </row>
    <row r="352" spans="1:9" x14ac:dyDescent="0.25">
      <c r="A352" s="66" t="str">
        <f>IF(ISTEXT('Duty Log (2)'!B54),'Duty Log (2)'!B54,"")</f>
        <v/>
      </c>
      <c r="B352" s="46"/>
      <c r="C352" s="46"/>
      <c r="D352" s="11" t="str">
        <f>IF(ISTEXT('Duty Log (2)'!B54),'Duty Log (2)'!C54,"")</f>
        <v/>
      </c>
      <c r="E352" s="11" t="str">
        <f>IF(ISTEXT('Duty Log (2)'!B54),'Duty Log (2)'!B$48,"")</f>
        <v/>
      </c>
      <c r="F352" s="11" t="str">
        <f>IF('Duty Log (2)'!E54,'Duty Log (2)'!E54,"")</f>
        <v/>
      </c>
      <c r="G352" s="11" t="str">
        <f>IF('Duty Log (2)'!F54,'Duty Log (2)'!F54,"")</f>
        <v/>
      </c>
      <c r="H352" s="19" t="str">
        <f>IF(ISTEXT('Duty Log (2)'!B54),'Duty Log (2)'!$G$4,"")</f>
        <v/>
      </c>
      <c r="I352" s="19" t="str">
        <f>IF(ISTEXT('Duty Log (2)'!B54),'Duty Log (2)'!H54,"")</f>
        <v/>
      </c>
    </row>
    <row r="353" spans="1:9" x14ac:dyDescent="0.25">
      <c r="A353" s="66" t="str">
        <f>IF(ISTEXT('Duty Log (2)'!B55),'Duty Log (2)'!B55,"")</f>
        <v/>
      </c>
      <c r="B353" s="46"/>
      <c r="C353" s="46"/>
      <c r="D353" s="11" t="str">
        <f>IF(ISTEXT('Duty Log (2)'!B55),'Duty Log (2)'!C55,"")</f>
        <v/>
      </c>
      <c r="E353" s="11" t="str">
        <f>IF(ISTEXT('Duty Log (2)'!B55),'Duty Log (2)'!B$48,"")</f>
        <v/>
      </c>
      <c r="F353" s="11" t="str">
        <f>IF('Duty Log (2)'!E55,'Duty Log (2)'!E55,"")</f>
        <v/>
      </c>
      <c r="G353" s="11" t="str">
        <f>IF('Duty Log (2)'!F55,'Duty Log (2)'!F55,"")</f>
        <v/>
      </c>
      <c r="H353" s="19" t="str">
        <f>IF(ISTEXT('Duty Log (2)'!B55),'Duty Log (2)'!$G$4,"")</f>
        <v/>
      </c>
      <c r="I353" s="19" t="str">
        <f>IF(ISTEXT('Duty Log (2)'!B55),'Duty Log (2)'!H55,"")</f>
        <v/>
      </c>
    </row>
    <row r="354" spans="1:9" x14ac:dyDescent="0.25">
      <c r="A354" s="66" t="str">
        <f>IF(ISTEXT('Duty Log (2)'!B56),'Duty Log (2)'!B56,"")</f>
        <v/>
      </c>
      <c r="B354" s="46"/>
      <c r="C354" s="46"/>
      <c r="D354" s="11" t="str">
        <f>IF(ISTEXT('Duty Log (2)'!B56),'Duty Log (2)'!C56,"")</f>
        <v/>
      </c>
      <c r="E354" s="11" t="str">
        <f>IF(ISTEXT('Duty Log (2)'!B56),'Duty Log (2)'!B$48,"")</f>
        <v/>
      </c>
      <c r="F354" s="11" t="str">
        <f>IF('Duty Log (2)'!E56,'Duty Log (2)'!E56,"")</f>
        <v/>
      </c>
      <c r="G354" s="11" t="str">
        <f>IF('Duty Log (2)'!F56,'Duty Log (2)'!F56,"")</f>
        <v/>
      </c>
      <c r="H354" s="19" t="str">
        <f>IF(ISTEXT('Duty Log (2)'!B56),'Duty Log (2)'!$G$4,"")</f>
        <v/>
      </c>
      <c r="I354" s="19" t="str">
        <f>IF(ISTEXT('Duty Log (2)'!B56),'Duty Log (2)'!H56,"")</f>
        <v/>
      </c>
    </row>
    <row r="355" spans="1:9" x14ac:dyDescent="0.25">
      <c r="A355" s="66" t="str">
        <f>IF(ISTEXT('Duty Log (2)'!B57),'Duty Log (2)'!B57,"")</f>
        <v/>
      </c>
      <c r="B355" s="46"/>
      <c r="C355" s="46"/>
      <c r="D355" s="11" t="str">
        <f>IF(ISTEXT('Duty Log (2)'!B57),'Duty Log (2)'!C57,"")</f>
        <v/>
      </c>
      <c r="E355" s="11" t="str">
        <f>IF(ISTEXT('Duty Log (2)'!B57),'Duty Log (2)'!B$48,"")</f>
        <v/>
      </c>
      <c r="F355" s="11" t="str">
        <f>IF('Duty Log (2)'!E57,'Duty Log (2)'!E57,"")</f>
        <v/>
      </c>
      <c r="G355" s="11" t="str">
        <f>IF('Duty Log (2)'!F57,'Duty Log (2)'!F57,"")</f>
        <v/>
      </c>
      <c r="H355" s="19" t="str">
        <f>IF(ISTEXT('Duty Log (2)'!B57),'Duty Log (2)'!$G$4,"")</f>
        <v/>
      </c>
      <c r="I355" s="19" t="str">
        <f>IF(ISTEXT('Duty Log (2)'!B57),'Duty Log (2)'!H57,"")</f>
        <v/>
      </c>
    </row>
    <row r="356" spans="1:9" x14ac:dyDescent="0.25">
      <c r="A356" s="66" t="str">
        <f>IF(ISTEXT('Duty Log (2)'!B58),'Duty Log (2)'!B58,"")</f>
        <v/>
      </c>
      <c r="B356" s="46"/>
      <c r="C356" s="46"/>
      <c r="D356" s="11" t="str">
        <f>IF(ISTEXT('Duty Log (2)'!B58),'Duty Log (2)'!C58,"")</f>
        <v/>
      </c>
      <c r="E356" s="11" t="str">
        <f>IF(ISTEXT('Duty Log (2)'!B58),'Duty Log (2)'!B$48,"")</f>
        <v/>
      </c>
      <c r="F356" s="11" t="str">
        <f>IF('Duty Log (2)'!E58,'Duty Log (2)'!E58,"")</f>
        <v/>
      </c>
      <c r="G356" s="11" t="str">
        <f>IF('Duty Log (2)'!F58,'Duty Log (2)'!F58,"")</f>
        <v/>
      </c>
      <c r="H356" s="19" t="str">
        <f>IF(ISTEXT('Duty Log (2)'!B58),'Duty Log (2)'!$G$4,"")</f>
        <v/>
      </c>
      <c r="I356" s="19" t="str">
        <f>IF(ISTEXT('Duty Log (2)'!B58),'Duty Log (2)'!H58,"")</f>
        <v/>
      </c>
    </row>
    <row r="357" spans="1:9" x14ac:dyDescent="0.25">
      <c r="A357" s="66" t="str">
        <f>IF(ISTEXT('Duty Log (2)'!B59),'Duty Log (2)'!B59,"")</f>
        <v/>
      </c>
      <c r="B357" s="46"/>
      <c r="C357" s="46"/>
      <c r="D357" s="11" t="str">
        <f>IF(ISTEXT('Duty Log (2)'!B59),'Duty Log (2)'!C59,"")</f>
        <v/>
      </c>
      <c r="E357" s="11" t="str">
        <f>IF(ISTEXT('Duty Log (2)'!B59),'Duty Log (2)'!B$48,"")</f>
        <v/>
      </c>
      <c r="F357" s="11" t="str">
        <f>IF('Duty Log (2)'!E59,'Duty Log (2)'!E59,"")</f>
        <v/>
      </c>
      <c r="G357" s="11" t="str">
        <f>IF('Duty Log (2)'!F59,'Duty Log (2)'!F59,"")</f>
        <v/>
      </c>
      <c r="H357" s="19" t="str">
        <f>IF(ISTEXT('Duty Log (2)'!B59),'Duty Log (2)'!$G$4,"")</f>
        <v/>
      </c>
      <c r="I357" s="19" t="str">
        <f>IF(ISTEXT('Duty Log (2)'!B59),'Duty Log (2)'!H59,"")</f>
        <v/>
      </c>
    </row>
    <row r="358" spans="1:9" x14ac:dyDescent="0.25">
      <c r="A358" s="66" t="str">
        <f>IF(ISTEXT('Duty Log (2)'!B60),'Duty Log (2)'!B60,"")</f>
        <v/>
      </c>
      <c r="B358" s="46"/>
      <c r="C358" s="46"/>
      <c r="D358" s="11" t="str">
        <f>IF(ISTEXT('Duty Log (2)'!B60),'Duty Log (2)'!C60,"")</f>
        <v/>
      </c>
      <c r="E358" s="11" t="str">
        <f>IF(ISTEXT('Duty Log (2)'!B60),'Duty Log (2)'!B$48,"")</f>
        <v/>
      </c>
      <c r="F358" s="11" t="str">
        <f>IF('Duty Log (2)'!E60,'Duty Log (2)'!E60,"")</f>
        <v/>
      </c>
      <c r="G358" s="11" t="str">
        <f>IF('Duty Log (2)'!F60,'Duty Log (2)'!F60,"")</f>
        <v/>
      </c>
      <c r="H358" s="19" t="str">
        <f>IF(ISTEXT('Duty Log (2)'!B60),'Duty Log (2)'!$G$4,"")</f>
        <v/>
      </c>
      <c r="I358" s="19" t="str">
        <f>IF(ISTEXT('Duty Log (2)'!B60),'Duty Log (2)'!H60,"")</f>
        <v/>
      </c>
    </row>
    <row r="359" spans="1:9" x14ac:dyDescent="0.25">
      <c r="A359" s="66" t="str">
        <f>IF(ISTEXT('Duty Log (2)'!B61),'Duty Log (2)'!B61,"")</f>
        <v/>
      </c>
      <c r="B359" s="46"/>
      <c r="C359" s="46"/>
      <c r="D359" s="11" t="str">
        <f>IF(ISTEXT('Duty Log (2)'!B61),'Duty Log (2)'!C61,"")</f>
        <v/>
      </c>
      <c r="E359" s="11" t="str">
        <f>IF(ISTEXT('Duty Log (2)'!B61),'Duty Log (2)'!B$48,"")</f>
        <v/>
      </c>
      <c r="F359" s="11" t="str">
        <f>IF('Duty Log (2)'!E61,'Duty Log (2)'!E61,"")</f>
        <v/>
      </c>
      <c r="G359" s="11" t="str">
        <f>IF('Duty Log (2)'!F61,'Duty Log (2)'!F61,"")</f>
        <v/>
      </c>
      <c r="H359" s="19" t="str">
        <f>IF(ISTEXT('Duty Log (2)'!B61),'Duty Log (2)'!$G$4,"")</f>
        <v/>
      </c>
      <c r="I359" s="19" t="str">
        <f>IF(ISTEXT('Duty Log (2)'!B61),'Duty Log (2)'!H61,"")</f>
        <v/>
      </c>
    </row>
    <row r="360" spans="1:9" x14ac:dyDescent="0.25">
      <c r="A360" s="66" t="str">
        <f>IF(ISTEXT('Duty Log (2)'!B62),'Duty Log (2)'!B62,"")</f>
        <v/>
      </c>
      <c r="B360" s="46"/>
      <c r="C360" s="46"/>
      <c r="D360" s="11" t="str">
        <f>IF(ISTEXT('Duty Log (2)'!B62),'Duty Log (2)'!C62,"")</f>
        <v/>
      </c>
      <c r="E360" s="11" t="str">
        <f>IF(ISTEXT('Duty Log (2)'!B62),'Duty Log (2)'!B$48,"")</f>
        <v/>
      </c>
      <c r="F360" s="11" t="str">
        <f>IF('Duty Log (2)'!E62,'Duty Log (2)'!E62,"")</f>
        <v/>
      </c>
      <c r="G360" s="11" t="str">
        <f>IF('Duty Log (2)'!F62,'Duty Log (2)'!F62,"")</f>
        <v/>
      </c>
      <c r="H360" s="19" t="str">
        <f>IF(ISTEXT('Duty Log (2)'!B62),'Duty Log (2)'!$G$4,"")</f>
        <v/>
      </c>
      <c r="I360" s="19" t="str">
        <f>IF(ISTEXT('Duty Log (2)'!B62),'Duty Log (2)'!H62,"")</f>
        <v/>
      </c>
    </row>
    <row r="361" spans="1:9" x14ac:dyDescent="0.25">
      <c r="A361" s="66" t="str">
        <f>IF(ISTEXT('Duty Log (2)'!B63),'Duty Log (2)'!B63,"")</f>
        <v/>
      </c>
      <c r="B361" s="46"/>
      <c r="C361" s="46"/>
      <c r="D361" s="11" t="str">
        <f>IF(ISTEXT('Duty Log (2)'!B63),'Duty Log (2)'!C63,"")</f>
        <v/>
      </c>
      <c r="E361" s="11" t="str">
        <f>IF(ISTEXT('Duty Log (2)'!B63),'Duty Log (2)'!B$48,"")</f>
        <v/>
      </c>
      <c r="F361" s="11" t="str">
        <f>IF('Duty Log (2)'!E63,'Duty Log (2)'!E63,"")</f>
        <v/>
      </c>
      <c r="G361" s="11" t="str">
        <f>IF('Duty Log (2)'!F63,'Duty Log (2)'!F63,"")</f>
        <v/>
      </c>
      <c r="H361" s="19" t="str">
        <f>IF(ISTEXT('Duty Log (2)'!B63),'Duty Log (2)'!$G$4,"")</f>
        <v/>
      </c>
      <c r="I361" s="19" t="str">
        <f>IF(ISTEXT('Duty Log (2)'!B63),'Duty Log (2)'!H63,"")</f>
        <v/>
      </c>
    </row>
    <row r="362" spans="1:9" x14ac:dyDescent="0.25">
      <c r="A362" s="66"/>
      <c r="B362" s="46"/>
      <c r="C362" s="46"/>
      <c r="D362" s="11"/>
      <c r="E362" s="11"/>
      <c r="F362" s="11"/>
      <c r="G362" s="11"/>
      <c r="H362" s="19"/>
      <c r="I362" s="19"/>
    </row>
    <row r="363" spans="1:9" x14ac:dyDescent="0.25">
      <c r="A363" s="66"/>
      <c r="B363" s="46"/>
      <c r="C363" s="46"/>
      <c r="D363" s="11"/>
      <c r="E363" s="11"/>
      <c r="F363" s="11"/>
      <c r="G363" s="11"/>
      <c r="H363" s="19"/>
      <c r="I363" s="19"/>
    </row>
    <row r="364" spans="1:9" x14ac:dyDescent="0.25">
      <c r="A364" s="66"/>
      <c r="B364" s="46"/>
      <c r="C364" s="46"/>
      <c r="D364" s="11"/>
      <c r="E364" s="11"/>
      <c r="F364" s="11"/>
      <c r="G364" s="11"/>
      <c r="H364" s="19"/>
      <c r="I364" s="19"/>
    </row>
    <row r="365" spans="1:9" x14ac:dyDescent="0.25">
      <c r="A365" s="66"/>
      <c r="B365" s="46"/>
      <c r="C365" s="46"/>
      <c r="D365" s="11"/>
      <c r="E365" s="11"/>
      <c r="F365" s="11"/>
      <c r="G365" s="11"/>
      <c r="H365" s="19"/>
      <c r="I365" s="19"/>
    </row>
    <row r="366" spans="1:9" x14ac:dyDescent="0.25">
      <c r="A366" s="66"/>
      <c r="B366" s="46"/>
      <c r="C366" s="46"/>
      <c r="D366" s="11"/>
      <c r="E366" s="11"/>
      <c r="F366" s="11"/>
      <c r="G366" s="11"/>
      <c r="H366" s="19"/>
      <c r="I366" s="19"/>
    </row>
    <row r="367" spans="1:9" x14ac:dyDescent="0.25">
      <c r="A367" s="66" t="str">
        <f>IF(ISTEXT('Duty Log (2)'!B69),'Duty Log (2)'!B69,"")</f>
        <v/>
      </c>
      <c r="B367" s="46"/>
      <c r="C367" s="46"/>
      <c r="D367" s="11" t="str">
        <f>IF(ISTEXT('Duty Log (2)'!B69),'Duty Log (2)'!C69,"")</f>
        <v/>
      </c>
      <c r="E367" s="11" t="str">
        <f>IF(ISTEXT('Duty Log (2)'!B69),'Duty Log (2)'!B$65,"")</f>
        <v/>
      </c>
      <c r="F367" s="11" t="str">
        <f>IF('Duty Log (2)'!E69,'Duty Log (2)'!E69,"")</f>
        <v/>
      </c>
      <c r="G367" s="11" t="str">
        <f>IF('Duty Log (2)'!F69,'Duty Log (2)'!F69,"")</f>
        <v/>
      </c>
      <c r="H367" s="19" t="str">
        <f>IF(ISTEXT('Duty Log (2)'!B69),'Duty Log (2)'!$G$4,"")</f>
        <v/>
      </c>
      <c r="I367" s="19" t="str">
        <f>IF(ISTEXT('Duty Log (2)'!B69),'Duty Log (2)'!H69,"")</f>
        <v/>
      </c>
    </row>
    <row r="368" spans="1:9" x14ac:dyDescent="0.25">
      <c r="A368" s="66" t="str">
        <f>IF(ISTEXT('Duty Log (2)'!B70),'Duty Log (2)'!B70,"")</f>
        <v/>
      </c>
      <c r="B368" s="46"/>
      <c r="C368" s="46"/>
      <c r="D368" s="11" t="str">
        <f>IF(ISTEXT('Duty Log (2)'!B70),'Duty Log (2)'!C70,"")</f>
        <v/>
      </c>
      <c r="E368" s="11" t="str">
        <f>IF(ISTEXT('Duty Log (2)'!B70),'Duty Log (2)'!B$65,"")</f>
        <v/>
      </c>
      <c r="F368" s="11" t="str">
        <f>IF('Duty Log (2)'!E70,'Duty Log (2)'!E70,"")</f>
        <v/>
      </c>
      <c r="G368" s="11" t="str">
        <f>IF('Duty Log (2)'!F70,'Duty Log (2)'!F70,"")</f>
        <v/>
      </c>
      <c r="H368" s="19" t="str">
        <f>IF(ISTEXT('Duty Log (2)'!B70),'Duty Log (2)'!$G$4,"")</f>
        <v/>
      </c>
      <c r="I368" s="19" t="str">
        <f>IF(ISTEXT('Duty Log (2)'!B70),'Duty Log (2)'!H70,"")</f>
        <v/>
      </c>
    </row>
    <row r="369" spans="1:9" x14ac:dyDescent="0.25">
      <c r="A369" s="66" t="str">
        <f>IF(ISTEXT('Duty Log (2)'!B71),'Duty Log (2)'!B71,"")</f>
        <v/>
      </c>
      <c r="B369" s="46"/>
      <c r="C369" s="46"/>
      <c r="D369" s="11" t="str">
        <f>IF(ISTEXT('Duty Log (2)'!B71),'Duty Log (2)'!C71,"")</f>
        <v/>
      </c>
      <c r="E369" s="11" t="str">
        <f>IF(ISTEXT('Duty Log (2)'!B71),'Duty Log (2)'!B$65,"")</f>
        <v/>
      </c>
      <c r="F369" s="11" t="str">
        <f>IF('Duty Log (2)'!E71,'Duty Log (2)'!E71,"")</f>
        <v/>
      </c>
      <c r="G369" s="11" t="str">
        <f>IF('Duty Log (2)'!F71,'Duty Log (2)'!F71,"")</f>
        <v/>
      </c>
      <c r="H369" s="19" t="str">
        <f>IF(ISTEXT('Duty Log (2)'!B71),'Duty Log (2)'!$G$4,"")</f>
        <v/>
      </c>
      <c r="I369" s="19" t="str">
        <f>IF(ISTEXT('Duty Log (2)'!B71),'Duty Log (2)'!H71,"")</f>
        <v/>
      </c>
    </row>
    <row r="370" spans="1:9" x14ac:dyDescent="0.25">
      <c r="A370" s="66" t="str">
        <f>IF(ISTEXT('Duty Log (2)'!B72),'Duty Log (2)'!B72,"")</f>
        <v/>
      </c>
      <c r="B370" s="46"/>
      <c r="C370" s="46"/>
      <c r="D370" s="11" t="str">
        <f>IF(ISTEXT('Duty Log (2)'!B72),'Duty Log (2)'!C72,"")</f>
        <v/>
      </c>
      <c r="E370" s="11" t="str">
        <f>IF(ISTEXT('Duty Log (2)'!B72),'Duty Log (2)'!B$65,"")</f>
        <v/>
      </c>
      <c r="F370" s="11" t="str">
        <f>IF('Duty Log (2)'!E72,'Duty Log (2)'!E72,"")</f>
        <v/>
      </c>
      <c r="G370" s="11" t="str">
        <f>IF('Duty Log (2)'!F72,'Duty Log (2)'!F72,"")</f>
        <v/>
      </c>
      <c r="H370" s="19" t="str">
        <f>IF(ISTEXT('Duty Log (2)'!B72),'Duty Log (2)'!$G$4,"")</f>
        <v/>
      </c>
      <c r="I370" s="19" t="str">
        <f>IF(ISTEXT('Duty Log (2)'!B72),'Duty Log (2)'!H72,"")</f>
        <v/>
      </c>
    </row>
    <row r="371" spans="1:9" x14ac:dyDescent="0.25">
      <c r="A371" s="66" t="str">
        <f>IF(ISTEXT('Duty Log (2)'!B73),'Duty Log (2)'!B73,"")</f>
        <v/>
      </c>
      <c r="B371" s="46"/>
      <c r="C371" s="46"/>
      <c r="D371" s="11" t="str">
        <f>IF(ISTEXT('Duty Log (2)'!B73),'Duty Log (2)'!C73,"")</f>
        <v/>
      </c>
      <c r="E371" s="11" t="str">
        <f>IF(ISTEXT('Duty Log (2)'!B73),'Duty Log (2)'!B$65,"")</f>
        <v/>
      </c>
      <c r="F371" s="11" t="str">
        <f>IF('Duty Log (2)'!E73,'Duty Log (2)'!E73,"")</f>
        <v/>
      </c>
      <c r="G371" s="11" t="str">
        <f>IF('Duty Log (2)'!F73,'Duty Log (2)'!F73,"")</f>
        <v/>
      </c>
      <c r="H371" s="19" t="str">
        <f>IF(ISTEXT('Duty Log (2)'!B73),'Duty Log (2)'!$G$4,"")</f>
        <v/>
      </c>
      <c r="I371" s="19" t="str">
        <f>IF(ISTEXT('Duty Log (2)'!B73),'Duty Log (2)'!H73,"")</f>
        <v/>
      </c>
    </row>
    <row r="372" spans="1:9" x14ac:dyDescent="0.25">
      <c r="A372" s="66" t="str">
        <f>IF(ISTEXT('Duty Log (2)'!B74),'Duty Log (2)'!B74,"")</f>
        <v/>
      </c>
      <c r="B372" s="46"/>
      <c r="C372" s="46"/>
      <c r="D372" s="11" t="str">
        <f>IF(ISTEXT('Duty Log (2)'!B74),'Duty Log (2)'!C74,"")</f>
        <v/>
      </c>
      <c r="E372" s="11" t="str">
        <f>IF(ISTEXT('Duty Log (2)'!B74),'Duty Log (2)'!B$65,"")</f>
        <v/>
      </c>
      <c r="F372" s="11" t="str">
        <f>IF('Duty Log (2)'!E74,'Duty Log (2)'!E74,"")</f>
        <v/>
      </c>
      <c r="G372" s="11" t="str">
        <f>IF('Duty Log (2)'!F74,'Duty Log (2)'!F74,"")</f>
        <v/>
      </c>
      <c r="H372" s="19" t="str">
        <f>IF(ISTEXT('Duty Log (2)'!B74),'Duty Log (2)'!$G$4,"")</f>
        <v/>
      </c>
      <c r="I372" s="19" t="str">
        <f>IF(ISTEXT('Duty Log (2)'!B74),'Duty Log (2)'!H74,"")</f>
        <v/>
      </c>
    </row>
    <row r="373" spans="1:9" x14ac:dyDescent="0.25">
      <c r="A373" s="66" t="str">
        <f>IF(ISTEXT('Duty Log (2)'!B75),'Duty Log (2)'!B75,"")</f>
        <v/>
      </c>
      <c r="B373" s="46"/>
      <c r="C373" s="46"/>
      <c r="D373" s="11" t="str">
        <f>IF(ISTEXT('Duty Log (2)'!B75),'Duty Log (2)'!C75,"")</f>
        <v/>
      </c>
      <c r="E373" s="11" t="str">
        <f>IF(ISTEXT('Duty Log (2)'!B75),'Duty Log (2)'!B$65,"")</f>
        <v/>
      </c>
      <c r="F373" s="11" t="str">
        <f>IF('Duty Log (2)'!E75,'Duty Log (2)'!E75,"")</f>
        <v/>
      </c>
      <c r="G373" s="11" t="str">
        <f>IF('Duty Log (2)'!F75,'Duty Log (2)'!F75,"")</f>
        <v/>
      </c>
      <c r="H373" s="19" t="str">
        <f>IF(ISTEXT('Duty Log (2)'!B75),'Duty Log (2)'!$G$4,"")</f>
        <v/>
      </c>
      <c r="I373" s="19" t="str">
        <f>IF(ISTEXT('Duty Log (2)'!B75),'Duty Log (2)'!H75,"")</f>
        <v/>
      </c>
    </row>
    <row r="374" spans="1:9" x14ac:dyDescent="0.25">
      <c r="A374" s="66" t="str">
        <f>IF(ISTEXT('Duty Log (2)'!B76),'Duty Log (2)'!B76,"")</f>
        <v/>
      </c>
      <c r="B374" s="46"/>
      <c r="C374" s="46"/>
      <c r="D374" s="11" t="str">
        <f>IF(ISTEXT('Duty Log (2)'!B76),'Duty Log (2)'!C76,"")</f>
        <v/>
      </c>
      <c r="E374" s="11" t="str">
        <f>IF(ISTEXT('Duty Log (2)'!B76),'Duty Log (2)'!B$65,"")</f>
        <v/>
      </c>
      <c r="F374" s="11" t="str">
        <f>IF('Duty Log (2)'!E76,'Duty Log (2)'!E76,"")</f>
        <v/>
      </c>
      <c r="G374" s="11" t="str">
        <f>IF('Duty Log (2)'!F76,'Duty Log (2)'!F76,"")</f>
        <v/>
      </c>
      <c r="H374" s="19" t="str">
        <f>IF(ISTEXT('Duty Log (2)'!B76),'Duty Log (2)'!$G$4,"")</f>
        <v/>
      </c>
      <c r="I374" s="19" t="str">
        <f>IF(ISTEXT('Duty Log (2)'!B76),'Duty Log (2)'!H76,"")</f>
        <v/>
      </c>
    </row>
    <row r="375" spans="1:9" x14ac:dyDescent="0.25">
      <c r="A375" s="66" t="str">
        <f>IF(ISTEXT('Duty Log (2)'!B77),'Duty Log (2)'!B77,"")</f>
        <v/>
      </c>
      <c r="B375" s="46"/>
      <c r="C375" s="46"/>
      <c r="D375" s="11" t="str">
        <f>IF(ISTEXT('Duty Log (2)'!B77),'Duty Log (2)'!C77,"")</f>
        <v/>
      </c>
      <c r="E375" s="11" t="str">
        <f>IF(ISTEXT('Duty Log (2)'!B77),'Duty Log (2)'!B$65,"")</f>
        <v/>
      </c>
      <c r="F375" s="11" t="str">
        <f>IF('Duty Log (2)'!E77,'Duty Log (2)'!E77,"")</f>
        <v/>
      </c>
      <c r="G375" s="11" t="str">
        <f>IF('Duty Log (2)'!F77,'Duty Log (2)'!F77,"")</f>
        <v/>
      </c>
      <c r="H375" s="19" t="str">
        <f>IF(ISTEXT('Duty Log (2)'!B77),'Duty Log (2)'!$G$4,"")</f>
        <v/>
      </c>
      <c r="I375" s="19" t="str">
        <f>IF(ISTEXT('Duty Log (2)'!B77),'Duty Log (2)'!H77,"")</f>
        <v/>
      </c>
    </row>
    <row r="376" spans="1:9" x14ac:dyDescent="0.25">
      <c r="A376" s="66" t="str">
        <f>IF(ISTEXT('Duty Log (2)'!B78),'Duty Log (2)'!B78,"")</f>
        <v/>
      </c>
      <c r="B376" s="46"/>
      <c r="C376" s="46"/>
      <c r="D376" s="11" t="str">
        <f>IF(ISTEXT('Duty Log (2)'!B78),'Duty Log (2)'!C78,"")</f>
        <v/>
      </c>
      <c r="E376" s="11" t="str">
        <f>IF(ISTEXT('Duty Log (2)'!B78),'Duty Log (2)'!B$65,"")</f>
        <v/>
      </c>
      <c r="F376" s="11" t="str">
        <f>IF('Duty Log (2)'!E78,'Duty Log (2)'!E78,"")</f>
        <v/>
      </c>
      <c r="G376" s="11" t="str">
        <f>IF('Duty Log (2)'!F78,'Duty Log (2)'!F78,"")</f>
        <v/>
      </c>
      <c r="H376" s="19" t="str">
        <f>IF(ISTEXT('Duty Log (2)'!B78),'Duty Log (2)'!$G$4,"")</f>
        <v/>
      </c>
      <c r="I376" s="19" t="str">
        <f>IF(ISTEXT('Duty Log (2)'!B78),'Duty Log (2)'!H78,"")</f>
        <v/>
      </c>
    </row>
    <row r="377" spans="1:9" x14ac:dyDescent="0.25">
      <c r="A377" s="66" t="str">
        <f>IF(ISTEXT('Duty Log (2)'!B79),'Duty Log (2)'!B79,"")</f>
        <v/>
      </c>
      <c r="B377" s="46"/>
      <c r="C377" s="46"/>
      <c r="D377" s="11" t="str">
        <f>IF(ISTEXT('Duty Log (2)'!B79),'Duty Log (2)'!C79,"")</f>
        <v/>
      </c>
      <c r="E377" s="11" t="str">
        <f>IF(ISTEXT('Duty Log (2)'!B79),'Duty Log (2)'!B$65,"")</f>
        <v/>
      </c>
      <c r="F377" s="11" t="str">
        <f>IF('Duty Log (2)'!E79,'Duty Log (2)'!E79,"")</f>
        <v/>
      </c>
      <c r="G377" s="11" t="str">
        <f>IF('Duty Log (2)'!F79,'Duty Log (2)'!F79,"")</f>
        <v/>
      </c>
      <c r="H377" s="19" t="str">
        <f>IF(ISTEXT('Duty Log (2)'!B79),'Duty Log (2)'!$G$4,"")</f>
        <v/>
      </c>
      <c r="I377" s="19" t="str">
        <f>IF(ISTEXT('Duty Log (2)'!B79),'Duty Log (2)'!H79,"")</f>
        <v/>
      </c>
    </row>
    <row r="378" spans="1:9" x14ac:dyDescent="0.25">
      <c r="A378" s="66" t="str">
        <f>IF(ISTEXT('Duty Log (2)'!B80),'Duty Log (2)'!B80,"")</f>
        <v/>
      </c>
      <c r="B378" s="46"/>
      <c r="C378" s="46"/>
      <c r="D378" s="11" t="str">
        <f>IF(ISTEXT('Duty Log (2)'!B80),'Duty Log (2)'!C80,"")</f>
        <v/>
      </c>
      <c r="E378" s="11" t="str">
        <f>IF(ISTEXT('Duty Log (2)'!B80),'Duty Log (2)'!B$65,"")</f>
        <v/>
      </c>
      <c r="F378" s="11" t="str">
        <f>IF('Duty Log (2)'!E80,'Duty Log (2)'!E80,"")</f>
        <v/>
      </c>
      <c r="G378" s="11" t="str">
        <f>IF('Duty Log (2)'!F80,'Duty Log (2)'!F80,"")</f>
        <v/>
      </c>
      <c r="H378" s="19" t="str">
        <f>IF(ISTEXT('Duty Log (2)'!B80),'Duty Log (2)'!$G$4,"")</f>
        <v/>
      </c>
      <c r="I378" s="19" t="str">
        <f>IF(ISTEXT('Duty Log (2)'!B80),'Duty Log (2)'!H80,"")</f>
        <v/>
      </c>
    </row>
    <row r="379" spans="1:9" x14ac:dyDescent="0.25">
      <c r="A379" s="66" t="str">
        <f>IF(ISTEXT('Duty Log (2)'!B81),'Duty Log (2)'!B81,"")</f>
        <v/>
      </c>
      <c r="B379" s="46"/>
      <c r="C379" s="46"/>
      <c r="D379" s="11" t="str">
        <f>IF(ISTEXT('Duty Log (2)'!B81),'Duty Log (2)'!C81,"")</f>
        <v/>
      </c>
      <c r="E379" s="11" t="str">
        <f>IF(ISTEXT('Duty Log (2)'!B81),'Duty Log (2)'!B$65,"")</f>
        <v/>
      </c>
      <c r="F379" s="11" t="str">
        <f>IF('Duty Log (2)'!E81,'Duty Log (2)'!E81,"")</f>
        <v/>
      </c>
      <c r="G379" s="11" t="str">
        <f>IF('Duty Log (2)'!F81,'Duty Log (2)'!F81,"")</f>
        <v/>
      </c>
      <c r="H379" s="19" t="str">
        <f>IF(ISTEXT('Duty Log (2)'!B81),'Duty Log (2)'!$G$4,"")</f>
        <v/>
      </c>
      <c r="I379" s="19" t="str">
        <f>IF(ISTEXT('Duty Log (2)'!B81),'Duty Log (2)'!H81,"")</f>
        <v/>
      </c>
    </row>
    <row r="380" spans="1:9" x14ac:dyDescent="0.25">
      <c r="A380" s="66"/>
      <c r="B380" s="46"/>
      <c r="C380" s="46"/>
      <c r="D380" s="11"/>
      <c r="E380" s="11"/>
      <c r="F380" s="11"/>
      <c r="G380" s="11"/>
      <c r="H380" s="19"/>
      <c r="I380" s="19"/>
    </row>
    <row r="381" spans="1:9" x14ac:dyDescent="0.25">
      <c r="A381" s="66"/>
      <c r="B381" s="46"/>
      <c r="C381" s="46"/>
      <c r="D381" s="11"/>
      <c r="E381" s="11"/>
      <c r="F381" s="11"/>
      <c r="G381" s="11"/>
      <c r="H381" s="19"/>
      <c r="I381" s="19"/>
    </row>
    <row r="382" spans="1:9" x14ac:dyDescent="0.25">
      <c r="A382" s="66"/>
      <c r="B382" s="46"/>
      <c r="C382" s="46"/>
      <c r="D382" s="11"/>
      <c r="E382" s="11"/>
      <c r="F382" s="11"/>
      <c r="G382" s="11"/>
      <c r="H382" s="19"/>
      <c r="I382" s="19"/>
    </row>
    <row r="383" spans="1:9" x14ac:dyDescent="0.25">
      <c r="A383" s="66"/>
      <c r="B383" s="46"/>
      <c r="C383" s="46"/>
      <c r="D383" s="11"/>
      <c r="E383" s="11"/>
      <c r="F383" s="11"/>
      <c r="G383" s="11"/>
      <c r="H383" s="19"/>
      <c r="I383" s="19"/>
    </row>
    <row r="384" spans="1:9" x14ac:dyDescent="0.25">
      <c r="A384" s="66" t="str">
        <f>IF(ISTEXT('Duty Log (2)'!B86),'Duty Log (2)'!B86,"")</f>
        <v/>
      </c>
      <c r="B384" s="46"/>
      <c r="C384" s="46"/>
      <c r="D384" s="11" t="str">
        <f>IF(ISTEXT('Duty Log (2)'!B86),'Duty Log (2)'!C86,"")</f>
        <v/>
      </c>
      <c r="E384" s="11" t="str">
        <f>IF(ISTEXT('Duty Log (2)'!B86),'Duty Log (2)'!B$82,"")</f>
        <v/>
      </c>
      <c r="F384" s="11" t="str">
        <f>IF('Duty Log (2)'!E86,'Duty Log (2)'!E86,"")</f>
        <v/>
      </c>
      <c r="G384" s="11" t="str">
        <f>IF('Duty Log (2)'!F86,'Duty Log (2)'!F86,"")</f>
        <v/>
      </c>
      <c r="H384" s="19" t="str">
        <f>IF(ISTEXT('Duty Log (2)'!B86),'Duty Log (2)'!$G$4,"")</f>
        <v/>
      </c>
      <c r="I384" s="19" t="str">
        <f>IF(ISTEXT('Duty Log (2)'!B86),'Duty Log (2)'!H86,"")</f>
        <v/>
      </c>
    </row>
    <row r="385" spans="1:9" x14ac:dyDescent="0.25">
      <c r="A385" s="66" t="str">
        <f>IF(ISTEXT('Duty Log (2)'!B87),'Duty Log (2)'!B87,"")</f>
        <v/>
      </c>
      <c r="B385" s="46"/>
      <c r="C385" s="46"/>
      <c r="D385" s="11" t="str">
        <f>IF(ISTEXT('Duty Log (2)'!B87),'Duty Log (2)'!C87,"")</f>
        <v/>
      </c>
      <c r="E385" s="11" t="str">
        <f>IF(ISTEXT('Duty Log (2)'!B87),'Duty Log (2)'!B$82,"")</f>
        <v/>
      </c>
      <c r="F385" s="11" t="str">
        <f>IF('Duty Log (2)'!E87,'Duty Log (2)'!E87,"")</f>
        <v/>
      </c>
      <c r="G385" s="11" t="str">
        <f>IF('Duty Log (2)'!F87,'Duty Log (2)'!F87,"")</f>
        <v/>
      </c>
      <c r="H385" s="19" t="str">
        <f>IF(ISTEXT('Duty Log (2)'!B87),'Duty Log (2)'!$G$4,"")</f>
        <v/>
      </c>
      <c r="I385" s="19" t="str">
        <f>IF(ISTEXT('Duty Log (2)'!B87),'Duty Log (2)'!H87,"")</f>
        <v/>
      </c>
    </row>
    <row r="386" spans="1:9" x14ac:dyDescent="0.25">
      <c r="A386" s="66" t="str">
        <f>IF(ISTEXT('Duty Log (2)'!B88),'Duty Log (2)'!B88,"")</f>
        <v/>
      </c>
      <c r="B386" s="46"/>
      <c r="C386" s="46"/>
      <c r="D386" s="11" t="str">
        <f>IF(ISTEXT('Duty Log (2)'!B88),'Duty Log (2)'!C88,"")</f>
        <v/>
      </c>
      <c r="E386" s="11" t="str">
        <f>IF(ISTEXT('Duty Log (2)'!B88),'Duty Log (2)'!B$82,"")</f>
        <v/>
      </c>
      <c r="F386" s="11" t="str">
        <f>IF('Duty Log (2)'!E88,'Duty Log (2)'!E88,"")</f>
        <v/>
      </c>
      <c r="G386" s="11" t="str">
        <f>IF('Duty Log (2)'!F88,'Duty Log (2)'!F88,"")</f>
        <v/>
      </c>
      <c r="H386" s="19" t="str">
        <f>IF(ISTEXT('Duty Log (2)'!B88),'Duty Log (2)'!$G$4,"")</f>
        <v/>
      </c>
      <c r="I386" s="19" t="str">
        <f>IF(ISTEXT('Duty Log (2)'!B88),'Duty Log (2)'!H88,"")</f>
        <v/>
      </c>
    </row>
    <row r="387" spans="1:9" x14ac:dyDescent="0.25">
      <c r="A387" s="66" t="str">
        <f>IF(ISTEXT('Duty Log (2)'!B89),'Duty Log (2)'!B89,"")</f>
        <v/>
      </c>
      <c r="B387" s="46"/>
      <c r="C387" s="46"/>
      <c r="D387" s="11" t="str">
        <f>IF(ISTEXT('Duty Log (2)'!B89),'Duty Log (2)'!C89,"")</f>
        <v/>
      </c>
      <c r="E387" s="11" t="str">
        <f>IF(ISTEXT('Duty Log (2)'!B89),'Duty Log (2)'!B$82,"")</f>
        <v/>
      </c>
      <c r="F387" s="11" t="str">
        <f>IF('Duty Log (2)'!E89,'Duty Log (2)'!E89,"")</f>
        <v/>
      </c>
      <c r="G387" s="11" t="str">
        <f>IF('Duty Log (2)'!F89,'Duty Log (2)'!F89,"")</f>
        <v/>
      </c>
      <c r="H387" s="19" t="str">
        <f>IF(ISTEXT('Duty Log (2)'!B89),'Duty Log (2)'!$G$4,"")</f>
        <v/>
      </c>
      <c r="I387" s="19" t="str">
        <f>IF(ISTEXT('Duty Log (2)'!B89),'Duty Log (2)'!H89,"")</f>
        <v/>
      </c>
    </row>
    <row r="388" spans="1:9" x14ac:dyDescent="0.25">
      <c r="A388" s="66" t="str">
        <f>IF(ISTEXT('Duty Log (2)'!B90),'Duty Log (2)'!B90,"")</f>
        <v/>
      </c>
      <c r="B388" s="46"/>
      <c r="C388" s="46"/>
      <c r="D388" s="11" t="str">
        <f>IF(ISTEXT('Duty Log (2)'!B90),'Duty Log (2)'!C90,"")</f>
        <v/>
      </c>
      <c r="E388" s="11" t="str">
        <f>IF(ISTEXT('Duty Log (2)'!B90),'Duty Log (2)'!B$82,"")</f>
        <v/>
      </c>
      <c r="F388" s="11" t="str">
        <f>IF('Duty Log (2)'!E90,'Duty Log (2)'!E90,"")</f>
        <v/>
      </c>
      <c r="G388" s="11" t="str">
        <f>IF('Duty Log (2)'!F90,'Duty Log (2)'!F90,"")</f>
        <v/>
      </c>
      <c r="H388" s="19" t="str">
        <f>IF(ISTEXT('Duty Log (2)'!B90),'Duty Log (2)'!$G$4,"")</f>
        <v/>
      </c>
      <c r="I388" s="19" t="str">
        <f>IF(ISTEXT('Duty Log (2)'!B90),'Duty Log (2)'!H90,"")</f>
        <v/>
      </c>
    </row>
    <row r="389" spans="1:9" x14ac:dyDescent="0.25">
      <c r="A389" s="66" t="str">
        <f>IF(ISTEXT('Duty Log (2)'!B91),'Duty Log (2)'!B91,"")</f>
        <v/>
      </c>
      <c r="B389" s="46"/>
      <c r="C389" s="46"/>
      <c r="D389" s="11" t="str">
        <f>IF(ISTEXT('Duty Log (2)'!B91),'Duty Log (2)'!C91,"")</f>
        <v/>
      </c>
      <c r="E389" s="11" t="str">
        <f>IF(ISTEXT('Duty Log (2)'!B91),'Duty Log (2)'!B$82,"")</f>
        <v/>
      </c>
      <c r="F389" s="11" t="str">
        <f>IF('Duty Log (2)'!E91,'Duty Log (2)'!E91,"")</f>
        <v/>
      </c>
      <c r="G389" s="11" t="str">
        <f>IF('Duty Log (2)'!F91,'Duty Log (2)'!F91,"")</f>
        <v/>
      </c>
      <c r="H389" s="19" t="str">
        <f>IF(ISTEXT('Duty Log (2)'!B91),'Duty Log (2)'!$G$4,"")</f>
        <v/>
      </c>
      <c r="I389" s="19" t="str">
        <f>IF(ISTEXT('Duty Log (2)'!B91),'Duty Log (2)'!H91,"")</f>
        <v/>
      </c>
    </row>
    <row r="390" spans="1:9" x14ac:dyDescent="0.25">
      <c r="A390" s="66" t="str">
        <f>IF(ISTEXT('Duty Log (2)'!B92),'Duty Log (2)'!B92,"")</f>
        <v/>
      </c>
      <c r="B390" s="46"/>
      <c r="C390" s="46"/>
      <c r="D390" s="11" t="str">
        <f>IF(ISTEXT('Duty Log (2)'!B92),'Duty Log (2)'!C92,"")</f>
        <v/>
      </c>
      <c r="E390" s="11" t="str">
        <f>IF(ISTEXT('Duty Log (2)'!B92),'Duty Log (2)'!B$82,"")</f>
        <v/>
      </c>
      <c r="F390" s="11" t="str">
        <f>IF('Duty Log (2)'!E92,'Duty Log (2)'!E92,"")</f>
        <v/>
      </c>
      <c r="G390" s="11" t="str">
        <f>IF('Duty Log (2)'!F92,'Duty Log (2)'!F92,"")</f>
        <v/>
      </c>
      <c r="H390" s="19" t="str">
        <f>IF(ISTEXT('Duty Log (2)'!B92),'Duty Log (2)'!$G$4,"")</f>
        <v/>
      </c>
      <c r="I390" s="19" t="str">
        <f>IF(ISTEXT('Duty Log (2)'!B92),'Duty Log (2)'!H92,"")</f>
        <v/>
      </c>
    </row>
    <row r="391" spans="1:9" x14ac:dyDescent="0.25">
      <c r="A391" s="66" t="str">
        <f>IF(ISTEXT('Duty Log (2)'!B93),'Duty Log (2)'!B93,"")</f>
        <v/>
      </c>
      <c r="B391" s="46"/>
      <c r="C391" s="46"/>
      <c r="D391" s="11" t="str">
        <f>IF(ISTEXT('Duty Log (2)'!B93),'Duty Log (2)'!C93,"")</f>
        <v/>
      </c>
      <c r="E391" s="11" t="str">
        <f>IF(ISTEXT('Duty Log (2)'!B93),'Duty Log (2)'!B$82,"")</f>
        <v/>
      </c>
      <c r="F391" s="11" t="str">
        <f>IF('Duty Log (2)'!E93,'Duty Log (2)'!E93,"")</f>
        <v/>
      </c>
      <c r="G391" s="11" t="str">
        <f>IF('Duty Log (2)'!F93,'Duty Log (2)'!F93,"")</f>
        <v/>
      </c>
      <c r="H391" s="19" t="str">
        <f>IF(ISTEXT('Duty Log (2)'!B93),'Duty Log (2)'!$G$4,"")</f>
        <v/>
      </c>
      <c r="I391" s="19" t="str">
        <f>IF(ISTEXT('Duty Log (2)'!B93),'Duty Log (2)'!H93,"")</f>
        <v/>
      </c>
    </row>
    <row r="392" spans="1:9" x14ac:dyDescent="0.25">
      <c r="A392" s="66" t="str">
        <f>IF(ISTEXT('Duty Log (2)'!B94),'Duty Log (2)'!B94,"")</f>
        <v/>
      </c>
      <c r="B392" s="46"/>
      <c r="C392" s="46"/>
      <c r="D392" s="11" t="str">
        <f>IF(ISTEXT('Duty Log (2)'!B94),'Duty Log (2)'!C94,"")</f>
        <v/>
      </c>
      <c r="E392" s="11" t="str">
        <f>IF(ISTEXT('Duty Log (2)'!B94),'Duty Log (2)'!B$82,"")</f>
        <v/>
      </c>
      <c r="F392" s="11" t="str">
        <f>IF('Duty Log (2)'!E94,'Duty Log (2)'!E94,"")</f>
        <v/>
      </c>
      <c r="G392" s="11" t="str">
        <f>IF('Duty Log (2)'!F94,'Duty Log (2)'!F94,"")</f>
        <v/>
      </c>
      <c r="H392" s="19" t="str">
        <f>IF(ISTEXT('Duty Log (2)'!B94),'Duty Log (2)'!$G$4,"")</f>
        <v/>
      </c>
      <c r="I392" s="19" t="str">
        <f>IF(ISTEXT('Duty Log (2)'!B94),'Duty Log (2)'!H94,"")</f>
        <v/>
      </c>
    </row>
    <row r="393" spans="1:9" x14ac:dyDescent="0.25">
      <c r="A393" s="66" t="str">
        <f>IF(ISTEXT('Duty Log (2)'!B95),'Duty Log (2)'!B95,"")</f>
        <v/>
      </c>
      <c r="B393" s="46"/>
      <c r="C393" s="46"/>
      <c r="D393" s="11" t="str">
        <f>IF(ISTEXT('Duty Log (2)'!B95),'Duty Log (2)'!C95,"")</f>
        <v/>
      </c>
      <c r="E393" s="11" t="str">
        <f>IF(ISTEXT('Duty Log (2)'!B95),'Duty Log (2)'!B$82,"")</f>
        <v/>
      </c>
      <c r="F393" s="11" t="str">
        <f>IF('Duty Log (2)'!E95,'Duty Log (2)'!E95,"")</f>
        <v/>
      </c>
      <c r="G393" s="11" t="str">
        <f>IF('Duty Log (2)'!F95,'Duty Log (2)'!F95,"")</f>
        <v/>
      </c>
      <c r="H393" s="19" t="str">
        <f>IF(ISTEXT('Duty Log (2)'!B95),'Duty Log (2)'!$G$4,"")</f>
        <v/>
      </c>
      <c r="I393" s="19" t="str">
        <f>IF(ISTEXT('Duty Log (2)'!B95),'Duty Log (2)'!H95,"")</f>
        <v/>
      </c>
    </row>
    <row r="394" spans="1:9" x14ac:dyDescent="0.25">
      <c r="A394" s="66" t="str">
        <f>IF(ISTEXT('Duty Log (2)'!B96),'Duty Log (2)'!B96,"")</f>
        <v/>
      </c>
      <c r="B394" s="46"/>
      <c r="C394" s="46"/>
      <c r="D394" s="11" t="str">
        <f>IF(ISTEXT('Duty Log (2)'!B96),'Duty Log (2)'!C96,"")</f>
        <v/>
      </c>
      <c r="E394" s="11" t="str">
        <f>IF(ISTEXT('Duty Log (2)'!B96),'Duty Log (2)'!B$82,"")</f>
        <v/>
      </c>
      <c r="F394" s="11" t="str">
        <f>IF('Duty Log (2)'!E96,'Duty Log (2)'!E96,"")</f>
        <v/>
      </c>
      <c r="G394" s="11" t="str">
        <f>IF('Duty Log (2)'!F96,'Duty Log (2)'!F96,"")</f>
        <v/>
      </c>
      <c r="H394" s="19" t="str">
        <f>IF(ISTEXT('Duty Log (2)'!B96),'Duty Log (2)'!$G$4,"")</f>
        <v/>
      </c>
      <c r="I394" s="19" t="str">
        <f>IF(ISTEXT('Duty Log (2)'!B96),'Duty Log (2)'!H96,"")</f>
        <v/>
      </c>
    </row>
    <row r="395" spans="1:9" x14ac:dyDescent="0.25">
      <c r="A395" s="66" t="str">
        <f>IF(ISTEXT('Duty Log (2)'!B97),'Duty Log (2)'!B97,"")</f>
        <v/>
      </c>
      <c r="B395" s="46"/>
      <c r="C395" s="46"/>
      <c r="D395" s="11" t="str">
        <f>IF(ISTEXT('Duty Log (2)'!B97),'Duty Log (2)'!C97,"")</f>
        <v/>
      </c>
      <c r="E395" s="11" t="str">
        <f>IF(ISTEXT('Duty Log (2)'!B97),'Duty Log (2)'!B$82,"")</f>
        <v/>
      </c>
      <c r="F395" s="11" t="str">
        <f>IF('Duty Log (2)'!E97,'Duty Log (2)'!E97,"")</f>
        <v/>
      </c>
      <c r="G395" s="11" t="str">
        <f>IF('Duty Log (2)'!F97,'Duty Log (2)'!F97,"")</f>
        <v/>
      </c>
      <c r="H395" s="19" t="str">
        <f>IF(ISTEXT('Duty Log (2)'!B97),'Duty Log (2)'!$G$4,"")</f>
        <v/>
      </c>
      <c r="I395" s="19" t="str">
        <f>IF(ISTEXT('Duty Log (2)'!B97),'Duty Log (2)'!H97,"")</f>
        <v/>
      </c>
    </row>
    <row r="396" spans="1:9" x14ac:dyDescent="0.25">
      <c r="A396" s="66"/>
      <c r="B396" s="46"/>
      <c r="C396" s="46"/>
      <c r="D396" s="11"/>
      <c r="E396" s="11"/>
      <c r="F396" s="11"/>
      <c r="G396" s="11"/>
      <c r="H396" s="19"/>
      <c r="I396" s="19"/>
    </row>
    <row r="397" spans="1:9" x14ac:dyDescent="0.25">
      <c r="A397" s="66"/>
      <c r="B397" s="46"/>
      <c r="C397" s="46"/>
      <c r="D397" s="11"/>
      <c r="E397" s="11"/>
      <c r="F397" s="11"/>
      <c r="G397" s="11"/>
      <c r="H397" s="19"/>
      <c r="I397" s="19"/>
    </row>
    <row r="398" spans="1:9" x14ac:dyDescent="0.25">
      <c r="A398" s="66"/>
      <c r="B398" s="46"/>
      <c r="C398" s="46"/>
      <c r="D398" s="11"/>
      <c r="E398" s="11"/>
      <c r="F398" s="11"/>
      <c r="G398" s="11"/>
      <c r="H398" s="19"/>
      <c r="I398" s="19"/>
    </row>
    <row r="399" spans="1:9" x14ac:dyDescent="0.25">
      <c r="A399" s="66"/>
      <c r="B399" s="46"/>
      <c r="C399" s="46"/>
      <c r="D399" s="11"/>
      <c r="E399" s="11"/>
      <c r="F399" s="11"/>
      <c r="G399" s="11"/>
      <c r="H399" s="19"/>
      <c r="I399" s="19"/>
    </row>
    <row r="400" spans="1:9" x14ac:dyDescent="0.25">
      <c r="A400" s="66"/>
      <c r="B400" s="46"/>
      <c r="C400" s="46"/>
      <c r="D400" s="11"/>
      <c r="E400" s="11"/>
      <c r="F400" s="11"/>
      <c r="G400" s="11"/>
      <c r="H400" s="19"/>
      <c r="I400" s="19"/>
    </row>
    <row r="401" spans="1:9" x14ac:dyDescent="0.25">
      <c r="A401" s="66" t="str">
        <f>IF(ISTEXT('Duty Log (2)'!B103),'Duty Log (2)'!B103,"")</f>
        <v/>
      </c>
      <c r="B401" s="46"/>
      <c r="C401" s="46"/>
      <c r="D401" s="11" t="str">
        <f>IF(ISTEXT('Duty Log (2)'!B103),'Duty Log (2)'!C103,"")</f>
        <v/>
      </c>
      <c r="E401" s="11" t="str">
        <f>IF(ISTEXT('Duty Log (2)'!B103),'Duty Log (2)'!B$99,"")</f>
        <v/>
      </c>
      <c r="F401" s="11" t="str">
        <f>IF('Duty Log (2)'!E103,'Duty Log (2)'!E103,"")</f>
        <v/>
      </c>
      <c r="G401" s="11" t="str">
        <f>IF('Duty Log (2)'!F103,'Duty Log (2)'!F103,"")</f>
        <v/>
      </c>
      <c r="H401" s="19" t="str">
        <f>IF(ISTEXT('Duty Log (2)'!B103),'Duty Log (2)'!$G$4,"")</f>
        <v/>
      </c>
      <c r="I401" s="19" t="str">
        <f>IF(ISTEXT('Duty Log (2)'!B103),'Duty Log (2)'!H103,"")</f>
        <v/>
      </c>
    </row>
    <row r="402" spans="1:9" x14ac:dyDescent="0.25">
      <c r="A402" s="66" t="str">
        <f>IF(ISTEXT('Duty Log (2)'!B104),'Duty Log (2)'!B104,"")</f>
        <v/>
      </c>
      <c r="B402" s="46"/>
      <c r="C402" s="46"/>
      <c r="D402" s="11" t="str">
        <f>IF(ISTEXT('Duty Log (2)'!B104),'Duty Log (2)'!C104,"")</f>
        <v/>
      </c>
      <c r="E402" s="11" t="str">
        <f>IF(ISTEXT('Duty Log (2)'!B104),'Duty Log (2)'!B$99,"")</f>
        <v/>
      </c>
      <c r="F402" s="11" t="str">
        <f>IF('Duty Log (2)'!E104,'Duty Log (2)'!E104,"")</f>
        <v/>
      </c>
      <c r="G402" s="11" t="str">
        <f>IF('Duty Log (2)'!F104,'Duty Log (2)'!F104,"")</f>
        <v/>
      </c>
      <c r="H402" s="19" t="str">
        <f>IF(ISTEXT('Duty Log (2)'!B104),'Duty Log (2)'!$G$4,"")</f>
        <v/>
      </c>
      <c r="I402" s="19" t="str">
        <f>IF(ISTEXT('Duty Log (2)'!B104),'Duty Log (2)'!H104,"")</f>
        <v/>
      </c>
    </row>
    <row r="403" spans="1:9" x14ac:dyDescent="0.25">
      <c r="A403" s="66" t="str">
        <f>IF(ISTEXT('Duty Log (2)'!B105),'Duty Log (2)'!B105,"")</f>
        <v/>
      </c>
      <c r="B403" s="46"/>
      <c r="C403" s="46"/>
      <c r="D403" s="11" t="str">
        <f>IF(ISTEXT('Duty Log (2)'!B105),'Duty Log (2)'!C105,"")</f>
        <v/>
      </c>
      <c r="E403" s="11" t="str">
        <f>IF(ISTEXT('Duty Log (2)'!B105),'Duty Log (2)'!B$99,"")</f>
        <v/>
      </c>
      <c r="F403" s="11" t="str">
        <f>IF('Duty Log (2)'!E105,'Duty Log (2)'!E105,"")</f>
        <v/>
      </c>
      <c r="G403" s="11" t="str">
        <f>IF('Duty Log (2)'!F105,'Duty Log (2)'!F105,"")</f>
        <v/>
      </c>
      <c r="H403" s="19" t="str">
        <f>IF(ISTEXT('Duty Log (2)'!B105),'Duty Log (2)'!$G$4,"")</f>
        <v/>
      </c>
      <c r="I403" s="19" t="str">
        <f>IF(ISTEXT('Duty Log (2)'!B105),'Duty Log (2)'!H105,"")</f>
        <v/>
      </c>
    </row>
    <row r="404" spans="1:9" x14ac:dyDescent="0.25">
      <c r="A404" s="66" t="str">
        <f>IF(ISTEXT('Duty Log (2)'!B106),'Duty Log (2)'!B106,"")</f>
        <v/>
      </c>
      <c r="B404" s="46"/>
      <c r="C404" s="46"/>
      <c r="D404" s="11" t="str">
        <f>IF(ISTEXT('Duty Log (2)'!B106),'Duty Log (2)'!C106,"")</f>
        <v/>
      </c>
      <c r="E404" s="11" t="str">
        <f>IF(ISTEXT('Duty Log (2)'!B106),'Duty Log (2)'!B$99,"")</f>
        <v/>
      </c>
      <c r="F404" s="11" t="str">
        <f>IF('Duty Log (2)'!E106,'Duty Log (2)'!E106,"")</f>
        <v/>
      </c>
      <c r="G404" s="11" t="str">
        <f>IF('Duty Log (2)'!F106,'Duty Log (2)'!F106,"")</f>
        <v/>
      </c>
      <c r="H404" s="19" t="str">
        <f>IF(ISTEXT('Duty Log (2)'!B106),'Duty Log (2)'!$G$4,"")</f>
        <v/>
      </c>
      <c r="I404" s="19" t="str">
        <f>IF(ISTEXT('Duty Log (2)'!B106),'Duty Log (2)'!H106,"")</f>
        <v/>
      </c>
    </row>
    <row r="405" spans="1:9" x14ac:dyDescent="0.25">
      <c r="A405" s="66" t="str">
        <f>IF(ISTEXT('Duty Log (2)'!B107),'Duty Log (2)'!B107,"")</f>
        <v/>
      </c>
      <c r="B405" s="46"/>
      <c r="C405" s="46"/>
      <c r="D405" s="11" t="str">
        <f>IF(ISTEXT('Duty Log (2)'!B107),'Duty Log (2)'!C107,"")</f>
        <v/>
      </c>
      <c r="E405" s="11" t="str">
        <f>IF(ISTEXT('Duty Log (2)'!B107),'Duty Log (2)'!B$99,"")</f>
        <v/>
      </c>
      <c r="F405" s="11" t="str">
        <f>IF('Duty Log (2)'!E107,'Duty Log (2)'!E107,"")</f>
        <v/>
      </c>
      <c r="G405" s="11" t="str">
        <f>IF('Duty Log (2)'!F107,'Duty Log (2)'!F107,"")</f>
        <v/>
      </c>
      <c r="H405" s="19" t="str">
        <f>IF(ISTEXT('Duty Log (2)'!B107),'Duty Log (2)'!$G$4,"")</f>
        <v/>
      </c>
      <c r="I405" s="19" t="str">
        <f>IF(ISTEXT('Duty Log (2)'!B107),'Duty Log (2)'!H107,"")</f>
        <v/>
      </c>
    </row>
    <row r="406" spans="1:9" x14ac:dyDescent="0.25">
      <c r="A406" s="66" t="str">
        <f>IF(ISTEXT('Duty Log (2)'!B108),'Duty Log (2)'!B108,"")</f>
        <v/>
      </c>
      <c r="B406" s="46"/>
      <c r="C406" s="46"/>
      <c r="D406" s="11" t="str">
        <f>IF(ISTEXT('Duty Log (2)'!B108),'Duty Log (2)'!C108,"")</f>
        <v/>
      </c>
      <c r="E406" s="11" t="str">
        <f>IF(ISTEXT('Duty Log (2)'!B108),'Duty Log (2)'!B$99,"")</f>
        <v/>
      </c>
      <c r="F406" s="11" t="str">
        <f>IF('Duty Log (2)'!E108,'Duty Log (2)'!E108,"")</f>
        <v/>
      </c>
      <c r="G406" s="11" t="str">
        <f>IF('Duty Log (2)'!F108,'Duty Log (2)'!F108,"")</f>
        <v/>
      </c>
      <c r="H406" s="19" t="str">
        <f>IF(ISTEXT('Duty Log (2)'!B108),'Duty Log (2)'!$G$4,"")</f>
        <v/>
      </c>
      <c r="I406" s="19" t="str">
        <f>IF(ISTEXT('Duty Log (2)'!B108),'Duty Log (2)'!H108,"")</f>
        <v/>
      </c>
    </row>
    <row r="407" spans="1:9" x14ac:dyDescent="0.25">
      <c r="A407" s="66" t="str">
        <f>IF(ISTEXT('Duty Log (2)'!B109),'Duty Log (2)'!B109,"")</f>
        <v/>
      </c>
      <c r="B407" s="46"/>
      <c r="C407" s="46"/>
      <c r="D407" s="11" t="str">
        <f>IF(ISTEXT('Duty Log (2)'!B109),'Duty Log (2)'!C109,"")</f>
        <v/>
      </c>
      <c r="E407" s="11" t="str">
        <f>IF(ISTEXT('Duty Log (2)'!B109),'Duty Log (2)'!B$99,"")</f>
        <v/>
      </c>
      <c r="F407" s="11" t="str">
        <f>IF('Duty Log (2)'!E109,'Duty Log (2)'!E109,"")</f>
        <v/>
      </c>
      <c r="G407" s="11" t="str">
        <f>IF('Duty Log (2)'!F109,'Duty Log (2)'!F109,"")</f>
        <v/>
      </c>
      <c r="H407" s="19" t="str">
        <f>IF(ISTEXT('Duty Log (2)'!B109),'Duty Log (2)'!$G$4,"")</f>
        <v/>
      </c>
      <c r="I407" s="19" t="str">
        <f>IF(ISTEXT('Duty Log (2)'!B109),'Duty Log (2)'!H109,"")</f>
        <v/>
      </c>
    </row>
    <row r="408" spans="1:9" x14ac:dyDescent="0.25">
      <c r="A408" s="66" t="str">
        <f>IF(ISTEXT('Duty Log (2)'!B110),'Duty Log (2)'!B110,"")</f>
        <v/>
      </c>
      <c r="B408" s="46"/>
      <c r="C408" s="46"/>
      <c r="D408" s="11" t="str">
        <f>IF(ISTEXT('Duty Log (2)'!B110),'Duty Log (2)'!C110,"")</f>
        <v/>
      </c>
      <c r="E408" s="11" t="str">
        <f>IF(ISTEXT('Duty Log (2)'!B110),'Duty Log (2)'!B$99,"")</f>
        <v/>
      </c>
      <c r="F408" s="11" t="str">
        <f>IF('Duty Log (2)'!E110,'Duty Log (2)'!E110,"")</f>
        <v/>
      </c>
      <c r="G408" s="11" t="str">
        <f>IF('Duty Log (2)'!F110,'Duty Log (2)'!F110,"")</f>
        <v/>
      </c>
      <c r="H408" s="19" t="str">
        <f>IF(ISTEXT('Duty Log (2)'!B110),'Duty Log (2)'!$G$4,"")</f>
        <v/>
      </c>
      <c r="I408" s="19" t="str">
        <f>IF(ISTEXT('Duty Log (2)'!B110),'Duty Log (2)'!H110,"")</f>
        <v/>
      </c>
    </row>
    <row r="409" spans="1:9" x14ac:dyDescent="0.25">
      <c r="A409" s="66" t="str">
        <f>IF(ISTEXT('Duty Log (2)'!B111),'Duty Log (2)'!B111,"")</f>
        <v/>
      </c>
      <c r="B409" s="46"/>
      <c r="C409" s="46"/>
      <c r="D409" s="11" t="str">
        <f>IF(ISTEXT('Duty Log (2)'!B111),'Duty Log (2)'!C111,"")</f>
        <v/>
      </c>
      <c r="E409" s="11" t="str">
        <f>IF(ISTEXT('Duty Log (2)'!B111),'Duty Log (2)'!B$99,"")</f>
        <v/>
      </c>
      <c r="F409" s="11" t="str">
        <f>IF('Duty Log (2)'!E111,'Duty Log (2)'!E111,"")</f>
        <v/>
      </c>
      <c r="G409" s="11" t="str">
        <f>IF('Duty Log (2)'!F111,'Duty Log (2)'!F111,"")</f>
        <v/>
      </c>
      <c r="H409" s="19" t="str">
        <f>IF(ISTEXT('Duty Log (2)'!B111),'Duty Log (2)'!$G$4,"")</f>
        <v/>
      </c>
      <c r="I409" s="19" t="str">
        <f>IF(ISTEXT('Duty Log (2)'!B111),'Duty Log (2)'!H111,"")</f>
        <v/>
      </c>
    </row>
    <row r="410" spans="1:9" x14ac:dyDescent="0.25">
      <c r="A410" s="66" t="str">
        <f>IF(ISTEXT('Duty Log (2)'!B112),'Duty Log (2)'!B112,"")</f>
        <v/>
      </c>
      <c r="B410" s="46"/>
      <c r="C410" s="46"/>
      <c r="D410" s="11" t="str">
        <f>IF(ISTEXT('Duty Log (2)'!B112),'Duty Log (2)'!C112,"")</f>
        <v/>
      </c>
      <c r="E410" s="11" t="str">
        <f>IF(ISTEXT('Duty Log (2)'!B112),'Duty Log (2)'!B$99,"")</f>
        <v/>
      </c>
      <c r="F410" s="11" t="str">
        <f>IF('Duty Log (2)'!E112,'Duty Log (2)'!E112,"")</f>
        <v/>
      </c>
      <c r="G410" s="11" t="str">
        <f>IF('Duty Log (2)'!F112,'Duty Log (2)'!F112,"")</f>
        <v/>
      </c>
      <c r="H410" s="19" t="str">
        <f>IF(ISTEXT('Duty Log (2)'!B112),'Duty Log (2)'!$G$4,"")</f>
        <v/>
      </c>
      <c r="I410" s="19" t="str">
        <f>IF(ISTEXT('Duty Log (2)'!B112),'Duty Log (2)'!H112,"")</f>
        <v/>
      </c>
    </row>
    <row r="411" spans="1:9" x14ac:dyDescent="0.25">
      <c r="A411" s="66" t="str">
        <f>IF(ISTEXT('Duty Log (2)'!B113),'Duty Log (2)'!B113,"")</f>
        <v/>
      </c>
      <c r="B411" s="46"/>
      <c r="C411" s="46"/>
      <c r="D411" s="11" t="str">
        <f>IF(ISTEXT('Duty Log (2)'!B113),'Duty Log (2)'!C113,"")</f>
        <v/>
      </c>
      <c r="E411" s="11" t="str">
        <f>IF(ISTEXT('Duty Log (2)'!B113),'Duty Log (2)'!B$99,"")</f>
        <v/>
      </c>
      <c r="F411" s="11" t="str">
        <f>IF('Duty Log (2)'!E113,'Duty Log (2)'!E113,"")</f>
        <v/>
      </c>
      <c r="G411" s="11" t="str">
        <f>IF('Duty Log (2)'!F113,'Duty Log (2)'!F113,"")</f>
        <v/>
      </c>
      <c r="H411" s="19" t="str">
        <f>IF(ISTEXT('Duty Log (2)'!B113),'Duty Log (2)'!$G$4,"")</f>
        <v/>
      </c>
      <c r="I411" s="19" t="str">
        <f>IF(ISTEXT('Duty Log (2)'!B113),'Duty Log (2)'!H113,"")</f>
        <v/>
      </c>
    </row>
    <row r="412" spans="1:9" x14ac:dyDescent="0.25">
      <c r="A412" s="66" t="str">
        <f>IF(ISTEXT('Duty Log (2)'!B114),'Duty Log (2)'!B114,"")</f>
        <v/>
      </c>
      <c r="B412" s="46"/>
      <c r="C412" s="46"/>
      <c r="D412" s="11" t="str">
        <f>IF(ISTEXT('Duty Log (2)'!B114),'Duty Log (2)'!C114,"")</f>
        <v/>
      </c>
      <c r="E412" s="11" t="str">
        <f>IF(ISTEXT('Duty Log (2)'!B114),'Duty Log (2)'!B$99,"")</f>
        <v/>
      </c>
      <c r="F412" s="11" t="str">
        <f>IF('Duty Log (2)'!E114,'Duty Log (2)'!E114,"")</f>
        <v/>
      </c>
      <c r="G412" s="11" t="str">
        <f>IF('Duty Log (2)'!F114,'Duty Log (2)'!F114,"")</f>
        <v/>
      </c>
      <c r="H412" s="19" t="str">
        <f>IF(ISTEXT('Duty Log (2)'!B114),'Duty Log (2)'!$G$4,"")</f>
        <v/>
      </c>
      <c r="I412" s="19" t="str">
        <f>IF(ISTEXT('Duty Log (2)'!B114),'Duty Log (2)'!H114,"")</f>
        <v/>
      </c>
    </row>
    <row r="413" spans="1:9" x14ac:dyDescent="0.25">
      <c r="A413" s="66" t="str">
        <f>IF(ISTEXT('Duty Log (2)'!B115),'Duty Log (2)'!B115,"")</f>
        <v/>
      </c>
      <c r="B413" s="46"/>
      <c r="C413" s="46"/>
      <c r="D413" s="11" t="str">
        <f>IF(ISTEXT('Duty Log (2)'!B115),'Duty Log (2)'!C115,"")</f>
        <v/>
      </c>
      <c r="E413" s="11" t="str">
        <f>IF(ISTEXT('Duty Log (2)'!B115),'Duty Log (2)'!B$99,"")</f>
        <v/>
      </c>
      <c r="F413" s="11" t="str">
        <f>IF('Duty Log (2)'!E115,'Duty Log (2)'!E115,"")</f>
        <v/>
      </c>
      <c r="G413" s="11" t="str">
        <f>IF('Duty Log (2)'!F115,'Duty Log (2)'!F115,"")</f>
        <v/>
      </c>
      <c r="H413" s="19" t="str">
        <f>IF(ISTEXT('Duty Log (2)'!B115),'Duty Log (2)'!$G$4,"")</f>
        <v/>
      </c>
      <c r="I413" s="19" t="str">
        <f>IF(ISTEXT('Duty Log (2)'!B115),'Duty Log (2)'!H115,"")</f>
        <v/>
      </c>
    </row>
    <row r="414" spans="1:9" x14ac:dyDescent="0.25">
      <c r="A414" s="66"/>
      <c r="B414" s="46"/>
      <c r="C414" s="46"/>
      <c r="D414" s="11"/>
      <c r="E414" s="11"/>
      <c r="F414" s="11"/>
      <c r="G414" s="11"/>
      <c r="H414" s="19"/>
      <c r="I414" s="19"/>
    </row>
    <row r="415" spans="1:9" x14ac:dyDescent="0.25">
      <c r="A415" s="66"/>
      <c r="B415" s="46"/>
      <c r="C415" s="46"/>
      <c r="D415" s="11"/>
      <c r="E415" s="11"/>
      <c r="F415" s="11"/>
      <c r="G415" s="11"/>
      <c r="H415" s="19"/>
      <c r="I415" s="19"/>
    </row>
    <row r="416" spans="1:9" x14ac:dyDescent="0.25">
      <c r="A416" s="66"/>
      <c r="B416" s="46"/>
      <c r="C416" s="46"/>
      <c r="D416" s="11"/>
      <c r="E416" s="11"/>
      <c r="F416" s="11"/>
      <c r="G416" s="11"/>
      <c r="H416" s="19"/>
      <c r="I416" s="19"/>
    </row>
    <row r="417" spans="1:9" x14ac:dyDescent="0.25">
      <c r="A417" s="66"/>
      <c r="B417" s="46"/>
      <c r="C417" s="46"/>
      <c r="D417" s="11"/>
      <c r="E417" s="11"/>
      <c r="F417" s="11"/>
      <c r="G417" s="11"/>
      <c r="H417" s="19"/>
      <c r="I417" s="19"/>
    </row>
    <row r="418" spans="1:9" x14ac:dyDescent="0.25">
      <c r="A418" s="66" t="str">
        <f>IF(ISTEXT('Duty Log (2)'!B120),'Duty Log (2)'!B120,"")</f>
        <v/>
      </c>
      <c r="B418" s="46"/>
      <c r="C418" s="46"/>
      <c r="D418" s="11" t="str">
        <f>IF(ISTEXT('Duty Log (2)'!B120),'Duty Log (2)'!C120,"")</f>
        <v/>
      </c>
      <c r="E418" s="11" t="str">
        <f>IF(ISTEXT('Duty Log (2)'!B120),'Duty Log (2)'!B$116,"")</f>
        <v/>
      </c>
      <c r="F418" s="11" t="str">
        <f>IF('Duty Log (2)'!E120,'Duty Log (2)'!E120,"")</f>
        <v/>
      </c>
      <c r="G418" s="11" t="str">
        <f>IF('Duty Log (2)'!F120,'Duty Log (2)'!F120,"")</f>
        <v/>
      </c>
      <c r="H418" s="19" t="str">
        <f>IF(ISTEXT('Duty Log (2)'!B120),'Duty Log (2)'!$G$4,"")</f>
        <v/>
      </c>
      <c r="I418" s="19" t="str">
        <f>IF(ISTEXT('Duty Log (2)'!B120),'Duty Log (2)'!H120,"")</f>
        <v/>
      </c>
    </row>
    <row r="419" spans="1:9" x14ac:dyDescent="0.25">
      <c r="A419" s="66" t="str">
        <f>IF(ISTEXT('Duty Log (2)'!B121),'Duty Log (2)'!B121,"")</f>
        <v/>
      </c>
      <c r="B419" s="46"/>
      <c r="C419" s="46"/>
      <c r="D419" s="11" t="str">
        <f>IF(ISTEXT('Duty Log (2)'!B121),'Duty Log (2)'!C121,"")</f>
        <v/>
      </c>
      <c r="E419" s="11" t="str">
        <f>IF(ISTEXT('Duty Log (2)'!B121),'Duty Log (2)'!B$116,"")</f>
        <v/>
      </c>
      <c r="F419" s="11" t="str">
        <f>IF('Duty Log (2)'!E121,'Duty Log (2)'!E121,"")</f>
        <v/>
      </c>
      <c r="G419" s="11" t="str">
        <f>IF('Duty Log (2)'!F121,'Duty Log (2)'!F121,"")</f>
        <v/>
      </c>
      <c r="H419" s="19" t="str">
        <f>IF(ISTEXT('Duty Log (2)'!B121),'Duty Log (2)'!$G$4,"")</f>
        <v/>
      </c>
      <c r="I419" s="19" t="str">
        <f>IF(ISTEXT('Duty Log (2)'!B121),'Duty Log (2)'!H121,"")</f>
        <v/>
      </c>
    </row>
    <row r="420" spans="1:9" x14ac:dyDescent="0.25">
      <c r="A420" s="66" t="str">
        <f>IF(ISTEXT('Duty Log (2)'!B122),'Duty Log (2)'!B122,"")</f>
        <v/>
      </c>
      <c r="B420" s="46"/>
      <c r="C420" s="46"/>
      <c r="D420" s="11" t="str">
        <f>IF(ISTEXT('Duty Log (2)'!B122),'Duty Log (2)'!C122,"")</f>
        <v/>
      </c>
      <c r="E420" s="11" t="str">
        <f>IF(ISTEXT('Duty Log (2)'!B122),'Duty Log (2)'!B$116,"")</f>
        <v/>
      </c>
      <c r="F420" s="11" t="str">
        <f>IF('Duty Log (2)'!E122,'Duty Log (2)'!E122,"")</f>
        <v/>
      </c>
      <c r="G420" s="11" t="str">
        <f>IF('Duty Log (2)'!F122,'Duty Log (2)'!F122,"")</f>
        <v/>
      </c>
      <c r="H420" s="19" t="str">
        <f>IF(ISTEXT('Duty Log (2)'!B122),'Duty Log (2)'!$G$4,"")</f>
        <v/>
      </c>
      <c r="I420" s="19" t="str">
        <f>IF(ISTEXT('Duty Log (2)'!B122),'Duty Log (2)'!H122,"")</f>
        <v/>
      </c>
    </row>
    <row r="421" spans="1:9" x14ac:dyDescent="0.25">
      <c r="A421" s="66" t="str">
        <f>IF(ISTEXT('Duty Log (2)'!B123),'Duty Log (2)'!B123,"")</f>
        <v/>
      </c>
      <c r="B421" s="46"/>
      <c r="C421" s="46"/>
      <c r="D421" s="11" t="str">
        <f>IF(ISTEXT('Duty Log (2)'!B123),'Duty Log (2)'!C123,"")</f>
        <v/>
      </c>
      <c r="E421" s="11" t="str">
        <f>IF(ISTEXT('Duty Log (2)'!B123),'Duty Log (2)'!B$116,"")</f>
        <v/>
      </c>
      <c r="F421" s="11" t="str">
        <f>IF('Duty Log (2)'!E123,'Duty Log (2)'!E123,"")</f>
        <v/>
      </c>
      <c r="G421" s="11" t="str">
        <f>IF('Duty Log (2)'!F123,'Duty Log (2)'!F123,"")</f>
        <v/>
      </c>
      <c r="H421" s="19" t="str">
        <f>IF(ISTEXT('Duty Log (2)'!B123),'Duty Log (2)'!$G$4,"")</f>
        <v/>
      </c>
      <c r="I421" s="19" t="str">
        <f>IF(ISTEXT('Duty Log (2)'!B123),'Duty Log (2)'!H123,"")</f>
        <v/>
      </c>
    </row>
    <row r="422" spans="1:9" x14ac:dyDescent="0.25">
      <c r="A422" s="66" t="str">
        <f>IF(ISTEXT('Duty Log (2)'!B124),'Duty Log (2)'!B124,"")</f>
        <v/>
      </c>
      <c r="B422" s="46"/>
      <c r="C422" s="46"/>
      <c r="D422" s="11" t="str">
        <f>IF(ISTEXT('Duty Log (2)'!B124),'Duty Log (2)'!C124,"")</f>
        <v/>
      </c>
      <c r="E422" s="11" t="str">
        <f>IF(ISTEXT('Duty Log (2)'!B124),'Duty Log (2)'!B$116,"")</f>
        <v/>
      </c>
      <c r="F422" s="11" t="str">
        <f>IF('Duty Log (2)'!E124,'Duty Log (2)'!E124,"")</f>
        <v/>
      </c>
      <c r="G422" s="11" t="str">
        <f>IF('Duty Log (2)'!F124,'Duty Log (2)'!F124,"")</f>
        <v/>
      </c>
      <c r="H422" s="19" t="str">
        <f>IF(ISTEXT('Duty Log (2)'!B124),'Duty Log (2)'!$G$4,"")</f>
        <v/>
      </c>
      <c r="I422" s="19" t="str">
        <f>IF(ISTEXT('Duty Log (2)'!B124),'Duty Log (2)'!H124,"")</f>
        <v/>
      </c>
    </row>
    <row r="423" spans="1:9" x14ac:dyDescent="0.25">
      <c r="A423" s="66" t="str">
        <f>IF(ISTEXT('Duty Log (2)'!B125),'Duty Log (2)'!B125,"")</f>
        <v/>
      </c>
      <c r="B423" s="46"/>
      <c r="C423" s="46"/>
      <c r="D423" s="11" t="str">
        <f>IF(ISTEXT('Duty Log (2)'!B125),'Duty Log (2)'!C125,"")</f>
        <v/>
      </c>
      <c r="E423" s="11" t="str">
        <f>IF(ISTEXT('Duty Log (2)'!B125),'Duty Log (2)'!B$116,"")</f>
        <v/>
      </c>
      <c r="F423" s="11" t="str">
        <f>IF('Duty Log (2)'!E125,'Duty Log (2)'!E125,"")</f>
        <v/>
      </c>
      <c r="G423" s="11" t="str">
        <f>IF('Duty Log (2)'!F125,'Duty Log (2)'!F125,"")</f>
        <v/>
      </c>
      <c r="H423" s="19" t="str">
        <f>IF(ISTEXT('Duty Log (2)'!B125),'Duty Log (2)'!$G$4,"")</f>
        <v/>
      </c>
      <c r="I423" s="19" t="str">
        <f>IF(ISTEXT('Duty Log (2)'!B125),'Duty Log (2)'!H125,"")</f>
        <v/>
      </c>
    </row>
    <row r="424" spans="1:9" x14ac:dyDescent="0.25">
      <c r="A424" s="66" t="str">
        <f>IF(ISTEXT('Duty Log (2)'!B126),'Duty Log (2)'!B126,"")</f>
        <v/>
      </c>
      <c r="B424" s="46"/>
      <c r="C424" s="46"/>
      <c r="D424" s="11" t="str">
        <f>IF(ISTEXT('Duty Log (2)'!B126),'Duty Log (2)'!C126,"")</f>
        <v/>
      </c>
      <c r="E424" s="11" t="str">
        <f>IF(ISTEXT('Duty Log (2)'!B126),'Duty Log (2)'!B$116,"")</f>
        <v/>
      </c>
      <c r="F424" s="11" t="str">
        <f>IF('Duty Log (2)'!E126,'Duty Log (2)'!E126,"")</f>
        <v/>
      </c>
      <c r="G424" s="11" t="str">
        <f>IF('Duty Log (2)'!F126,'Duty Log (2)'!F126,"")</f>
        <v/>
      </c>
      <c r="H424" s="19" t="str">
        <f>IF(ISTEXT('Duty Log (2)'!B126),'Duty Log (2)'!$G$4,"")</f>
        <v/>
      </c>
      <c r="I424" s="19" t="str">
        <f>IF(ISTEXT('Duty Log (2)'!B126),'Duty Log (2)'!H126,"")</f>
        <v/>
      </c>
    </row>
    <row r="425" spans="1:9" x14ac:dyDescent="0.25">
      <c r="A425" s="66" t="str">
        <f>IF(ISTEXT('Duty Log (2)'!B127),'Duty Log (2)'!B127,"")</f>
        <v/>
      </c>
      <c r="B425" s="46"/>
      <c r="C425" s="46"/>
      <c r="D425" s="11" t="str">
        <f>IF(ISTEXT('Duty Log (2)'!B127),'Duty Log (2)'!C127,"")</f>
        <v/>
      </c>
      <c r="E425" s="11" t="str">
        <f>IF(ISTEXT('Duty Log (2)'!B127),'Duty Log (2)'!B$116,"")</f>
        <v/>
      </c>
      <c r="F425" s="11" t="str">
        <f>IF('Duty Log (2)'!E127,'Duty Log (2)'!E127,"")</f>
        <v/>
      </c>
      <c r="G425" s="11" t="str">
        <f>IF('Duty Log (2)'!F127,'Duty Log (2)'!F127,"")</f>
        <v/>
      </c>
      <c r="H425" s="19" t="str">
        <f>IF(ISTEXT('Duty Log (2)'!B127),'Duty Log (2)'!$G$4,"")</f>
        <v/>
      </c>
      <c r="I425" s="19" t="str">
        <f>IF(ISTEXT('Duty Log (2)'!B127),'Duty Log (2)'!H127,"")</f>
        <v/>
      </c>
    </row>
    <row r="426" spans="1:9" x14ac:dyDescent="0.25">
      <c r="A426" s="66" t="str">
        <f>IF(ISTEXT('Duty Log (2)'!B128),'Duty Log (2)'!B128,"")</f>
        <v/>
      </c>
      <c r="B426" s="46"/>
      <c r="C426" s="46"/>
      <c r="D426" s="11" t="str">
        <f>IF(ISTEXT('Duty Log (2)'!B128),'Duty Log (2)'!C128,"")</f>
        <v/>
      </c>
      <c r="E426" s="11" t="str">
        <f>IF(ISTEXT('Duty Log (2)'!B128),'Duty Log (2)'!B$116,"")</f>
        <v/>
      </c>
      <c r="F426" s="11" t="str">
        <f>IF('Duty Log (2)'!E128,'Duty Log (2)'!E128,"")</f>
        <v/>
      </c>
      <c r="G426" s="11" t="str">
        <f>IF('Duty Log (2)'!F128,'Duty Log (2)'!F128,"")</f>
        <v/>
      </c>
      <c r="H426" s="19" t="str">
        <f>IF(ISTEXT('Duty Log (2)'!B128),'Duty Log (2)'!$G$4,"")</f>
        <v/>
      </c>
      <c r="I426" s="19" t="str">
        <f>IF(ISTEXT('Duty Log (2)'!B128),'Duty Log (2)'!H128,"")</f>
        <v/>
      </c>
    </row>
    <row r="427" spans="1:9" x14ac:dyDescent="0.25">
      <c r="A427" s="66" t="str">
        <f>IF(ISTEXT('Duty Log (2)'!B129),'Duty Log (2)'!B129,"")</f>
        <v/>
      </c>
      <c r="B427" s="46"/>
      <c r="C427" s="46"/>
      <c r="D427" s="11" t="str">
        <f>IF(ISTEXT('Duty Log (2)'!B129),'Duty Log (2)'!C129,"")</f>
        <v/>
      </c>
      <c r="E427" s="11" t="str">
        <f>IF(ISTEXT('Duty Log (2)'!B129),'Duty Log (2)'!B$116,"")</f>
        <v/>
      </c>
      <c r="F427" s="11" t="str">
        <f>IF('Duty Log (2)'!E129,'Duty Log (2)'!E129,"")</f>
        <v/>
      </c>
      <c r="G427" s="11" t="str">
        <f>IF('Duty Log (2)'!F129,'Duty Log (2)'!F129,"")</f>
        <v/>
      </c>
      <c r="H427" s="19" t="str">
        <f>IF(ISTEXT('Duty Log (2)'!B129),'Duty Log (2)'!$G$4,"")</f>
        <v/>
      </c>
      <c r="I427" s="19" t="str">
        <f>IF(ISTEXT('Duty Log (2)'!B129),'Duty Log (2)'!H129,"")</f>
        <v/>
      </c>
    </row>
    <row r="428" spans="1:9" x14ac:dyDescent="0.25">
      <c r="A428" s="66" t="str">
        <f>IF(ISTEXT('Duty Log (2)'!B130),'Duty Log (2)'!B130,"")</f>
        <v/>
      </c>
      <c r="B428" s="46"/>
      <c r="C428" s="46"/>
      <c r="D428" s="11" t="str">
        <f>IF(ISTEXT('Duty Log (2)'!B130),'Duty Log (2)'!C130,"")</f>
        <v/>
      </c>
      <c r="E428" s="11" t="str">
        <f>IF(ISTEXT('Duty Log (2)'!B130),'Duty Log (2)'!B$116,"")</f>
        <v/>
      </c>
      <c r="F428" s="11" t="str">
        <f>IF('Duty Log (2)'!E130,'Duty Log (2)'!E130,"")</f>
        <v/>
      </c>
      <c r="G428" s="11" t="str">
        <f>IF('Duty Log (2)'!F130,'Duty Log (2)'!F130,"")</f>
        <v/>
      </c>
      <c r="H428" s="19" t="str">
        <f>IF(ISTEXT('Duty Log (2)'!B130),'Duty Log (2)'!$G$4,"")</f>
        <v/>
      </c>
      <c r="I428" s="19" t="str">
        <f>IF(ISTEXT('Duty Log (2)'!B130),'Duty Log (2)'!H130,"")</f>
        <v/>
      </c>
    </row>
    <row r="429" spans="1:9" x14ac:dyDescent="0.25">
      <c r="A429" s="66" t="str">
        <f>IF(ISTEXT('Duty Log (2)'!B131),'Duty Log (2)'!B131,"")</f>
        <v/>
      </c>
      <c r="B429" s="46"/>
      <c r="C429" s="46"/>
      <c r="D429" s="11" t="str">
        <f>IF(ISTEXT('Duty Log (2)'!B131),'Duty Log (2)'!C131,"")</f>
        <v/>
      </c>
      <c r="E429" s="11" t="str">
        <f>IF(ISTEXT('Duty Log (2)'!B131),'Duty Log (2)'!B$116,"")</f>
        <v/>
      </c>
      <c r="F429" s="11" t="str">
        <f>IF('Duty Log (2)'!E131,'Duty Log (2)'!E131,"")</f>
        <v/>
      </c>
      <c r="G429" s="11" t="str">
        <f>IF('Duty Log (2)'!F131,'Duty Log (2)'!F131,"")</f>
        <v/>
      </c>
      <c r="H429" s="19" t="str">
        <f>IF(ISTEXT('Duty Log (2)'!B131),'Duty Log (2)'!$G$4,"")</f>
        <v/>
      </c>
      <c r="I429" s="19" t="str">
        <f>IF(ISTEXT('Duty Log (2)'!B131),'Duty Log (2)'!H131,"")</f>
        <v/>
      </c>
    </row>
    <row r="430" spans="1:9" x14ac:dyDescent="0.25">
      <c r="A430" s="66"/>
      <c r="B430" s="46"/>
      <c r="C430" s="46"/>
      <c r="D430" s="11"/>
      <c r="E430" s="11"/>
      <c r="F430" s="11"/>
      <c r="G430" s="11"/>
      <c r="H430" s="19"/>
      <c r="I430" s="19"/>
    </row>
    <row r="431" spans="1:9" x14ac:dyDescent="0.25">
      <c r="A431" s="66"/>
      <c r="B431" s="46"/>
      <c r="C431" s="46"/>
      <c r="D431" s="11"/>
      <c r="E431" s="11"/>
      <c r="F431" s="11"/>
      <c r="G431" s="11"/>
      <c r="H431" s="19"/>
      <c r="I431" s="19"/>
    </row>
    <row r="432" spans="1:9" x14ac:dyDescent="0.25">
      <c r="A432" s="66"/>
      <c r="B432" s="46"/>
      <c r="C432" s="46"/>
      <c r="D432" s="11"/>
      <c r="E432" s="11"/>
      <c r="F432" s="11"/>
      <c r="G432" s="11"/>
      <c r="H432" s="19"/>
      <c r="I432" s="19"/>
    </row>
    <row r="433" spans="1:9" x14ac:dyDescent="0.25">
      <c r="A433" s="66"/>
      <c r="B433" s="46"/>
      <c r="C433" s="46"/>
      <c r="D433" s="11"/>
      <c r="E433" s="11"/>
      <c r="F433" s="11"/>
      <c r="G433" s="11"/>
      <c r="H433" s="19"/>
      <c r="I433" s="19"/>
    </row>
    <row r="434" spans="1:9" x14ac:dyDescent="0.25">
      <c r="A434" s="66"/>
      <c r="B434" s="46"/>
      <c r="C434" s="46"/>
      <c r="D434" s="11"/>
      <c r="E434" s="11"/>
      <c r="F434" s="11"/>
      <c r="G434" s="11"/>
      <c r="H434" s="19"/>
      <c r="I434" s="19"/>
    </row>
    <row r="435" spans="1:9" x14ac:dyDescent="0.25">
      <c r="A435" s="66" t="str">
        <f>IF(ISTEXT('Duty Log (2)'!B137),'Duty Log (2)'!B137,"")</f>
        <v/>
      </c>
      <c r="B435" s="46"/>
      <c r="C435" s="46"/>
      <c r="D435" s="11" t="str">
        <f>IF(ISTEXT('Duty Log (2)'!B137),'Duty Log (2)'!C137,"")</f>
        <v/>
      </c>
      <c r="E435" s="11" t="str">
        <f>IF(ISTEXT('Duty Log (2)'!B137),'Duty Log (2)'!B$133,"")</f>
        <v/>
      </c>
      <c r="F435" s="11" t="str">
        <f>IF('Duty Log (2)'!E137,'Duty Log (2)'!E137,"")</f>
        <v/>
      </c>
      <c r="G435" s="11" t="str">
        <f>IF('Duty Log (2)'!F137,'Duty Log (2)'!F137,"")</f>
        <v/>
      </c>
      <c r="H435" s="19" t="str">
        <f>IF(ISTEXT('Duty Log (2)'!B137),'Duty Log (2)'!$G$4,"")</f>
        <v/>
      </c>
      <c r="I435" s="19" t="str">
        <f>IF(ISTEXT('Duty Log (2)'!B137),'Duty Log (2)'!H137,"")</f>
        <v/>
      </c>
    </row>
    <row r="436" spans="1:9" x14ac:dyDescent="0.25">
      <c r="A436" s="66" t="str">
        <f>IF(ISTEXT('Duty Log (2)'!B138),'Duty Log (2)'!B138,"")</f>
        <v/>
      </c>
      <c r="B436" s="46"/>
      <c r="C436" s="46"/>
      <c r="D436" s="11" t="str">
        <f>IF(ISTEXT('Duty Log (2)'!B138),'Duty Log (2)'!C138,"")</f>
        <v/>
      </c>
      <c r="E436" s="11" t="str">
        <f>IF(ISTEXT('Duty Log (2)'!B138),'Duty Log (2)'!B$133,"")</f>
        <v/>
      </c>
      <c r="F436" s="11" t="str">
        <f>IF('Duty Log (2)'!E138,'Duty Log (2)'!E138,"")</f>
        <v/>
      </c>
      <c r="G436" s="11" t="str">
        <f>IF('Duty Log (2)'!F138,'Duty Log (2)'!F138,"")</f>
        <v/>
      </c>
      <c r="H436" s="19" t="str">
        <f>IF(ISTEXT('Duty Log (2)'!B138),'Duty Log (2)'!$G$4,"")</f>
        <v/>
      </c>
      <c r="I436" s="19" t="str">
        <f>IF(ISTEXT('Duty Log (2)'!B138),'Duty Log (2)'!H138,"")</f>
        <v/>
      </c>
    </row>
    <row r="437" spans="1:9" x14ac:dyDescent="0.25">
      <c r="A437" s="66" t="str">
        <f>IF(ISTEXT('Duty Log (2)'!B139),'Duty Log (2)'!B139,"")</f>
        <v/>
      </c>
      <c r="B437" s="46"/>
      <c r="C437" s="46"/>
      <c r="D437" s="11" t="str">
        <f>IF(ISTEXT('Duty Log (2)'!B139),'Duty Log (2)'!C139,"")</f>
        <v/>
      </c>
      <c r="E437" s="11" t="str">
        <f>IF(ISTEXT('Duty Log (2)'!B139),'Duty Log (2)'!B$133,"")</f>
        <v/>
      </c>
      <c r="F437" s="11" t="str">
        <f>IF('Duty Log (2)'!E139,'Duty Log (2)'!E139,"")</f>
        <v/>
      </c>
      <c r="G437" s="11" t="str">
        <f>IF('Duty Log (2)'!F139,'Duty Log (2)'!F139,"")</f>
        <v/>
      </c>
      <c r="H437" s="19" t="str">
        <f>IF(ISTEXT('Duty Log (2)'!B139),'Duty Log (2)'!$G$4,"")</f>
        <v/>
      </c>
      <c r="I437" s="19" t="str">
        <f>IF(ISTEXT('Duty Log (2)'!B139),'Duty Log (2)'!H139,"")</f>
        <v/>
      </c>
    </row>
    <row r="438" spans="1:9" x14ac:dyDescent="0.25">
      <c r="A438" s="66" t="str">
        <f>IF(ISTEXT('Duty Log (2)'!B140),'Duty Log (2)'!B140,"")</f>
        <v/>
      </c>
      <c r="B438" s="46"/>
      <c r="C438" s="46"/>
      <c r="D438" s="11" t="str">
        <f>IF(ISTEXT('Duty Log (2)'!B140),'Duty Log (2)'!C140,"")</f>
        <v/>
      </c>
      <c r="E438" s="11" t="str">
        <f>IF(ISTEXT('Duty Log (2)'!B140),'Duty Log (2)'!B$133,"")</f>
        <v/>
      </c>
      <c r="F438" s="11" t="str">
        <f>IF('Duty Log (2)'!E140,'Duty Log (2)'!E140,"")</f>
        <v/>
      </c>
      <c r="G438" s="11" t="str">
        <f>IF('Duty Log (2)'!F140,'Duty Log (2)'!F140,"")</f>
        <v/>
      </c>
      <c r="H438" s="19" t="str">
        <f>IF(ISTEXT('Duty Log (2)'!B140),'Duty Log (2)'!$G$4,"")</f>
        <v/>
      </c>
      <c r="I438" s="19" t="str">
        <f>IF(ISTEXT('Duty Log (2)'!B140),'Duty Log (2)'!H140,"")</f>
        <v/>
      </c>
    </row>
    <row r="439" spans="1:9" x14ac:dyDescent="0.25">
      <c r="A439" s="66" t="str">
        <f>IF(ISTEXT('Duty Log (2)'!B141),'Duty Log (2)'!B141,"")</f>
        <v/>
      </c>
      <c r="B439" s="46"/>
      <c r="C439" s="46"/>
      <c r="D439" s="11" t="str">
        <f>IF(ISTEXT('Duty Log (2)'!B141),'Duty Log (2)'!C141,"")</f>
        <v/>
      </c>
      <c r="E439" s="11" t="str">
        <f>IF(ISTEXT('Duty Log (2)'!B141),'Duty Log (2)'!B$133,"")</f>
        <v/>
      </c>
      <c r="F439" s="11" t="str">
        <f>IF('Duty Log (2)'!E141,'Duty Log (2)'!E141,"")</f>
        <v/>
      </c>
      <c r="G439" s="11" t="str">
        <f>IF('Duty Log (2)'!F141,'Duty Log (2)'!F141,"")</f>
        <v/>
      </c>
      <c r="H439" s="19" t="str">
        <f>IF(ISTEXT('Duty Log (2)'!B141),'Duty Log (2)'!$G$4,"")</f>
        <v/>
      </c>
      <c r="I439" s="19" t="str">
        <f>IF(ISTEXT('Duty Log (2)'!B141),'Duty Log (2)'!H141,"")</f>
        <v/>
      </c>
    </row>
    <row r="440" spans="1:9" x14ac:dyDescent="0.25">
      <c r="A440" s="66" t="str">
        <f>IF(ISTEXT('Duty Log (2)'!B142),'Duty Log (2)'!B142,"")</f>
        <v/>
      </c>
      <c r="B440" s="46"/>
      <c r="C440" s="46"/>
      <c r="D440" s="11" t="str">
        <f>IF(ISTEXT('Duty Log (2)'!B142),'Duty Log (2)'!C142,"")</f>
        <v/>
      </c>
      <c r="E440" s="11" t="str">
        <f>IF(ISTEXT('Duty Log (2)'!B142),'Duty Log (2)'!B$133,"")</f>
        <v/>
      </c>
      <c r="F440" s="11" t="str">
        <f>IF('Duty Log (2)'!E142,'Duty Log (2)'!E142,"")</f>
        <v/>
      </c>
      <c r="G440" s="11" t="str">
        <f>IF('Duty Log (2)'!F142,'Duty Log (2)'!F142,"")</f>
        <v/>
      </c>
      <c r="H440" s="19" t="str">
        <f>IF(ISTEXT('Duty Log (2)'!B142),'Duty Log (2)'!$G$4,"")</f>
        <v/>
      </c>
      <c r="I440" s="19" t="str">
        <f>IF(ISTEXT('Duty Log (2)'!B142),'Duty Log (2)'!H142,"")</f>
        <v/>
      </c>
    </row>
    <row r="441" spans="1:9" x14ac:dyDescent="0.25">
      <c r="A441" s="66" t="str">
        <f>IF(ISTEXT('Duty Log (2)'!B143),'Duty Log (2)'!B143,"")</f>
        <v/>
      </c>
      <c r="B441" s="46"/>
      <c r="C441" s="46"/>
      <c r="D441" s="11" t="str">
        <f>IF(ISTEXT('Duty Log (2)'!B143),'Duty Log (2)'!C143,"")</f>
        <v/>
      </c>
      <c r="E441" s="11" t="str">
        <f>IF(ISTEXT('Duty Log (2)'!B143),'Duty Log (2)'!B$133,"")</f>
        <v/>
      </c>
      <c r="F441" s="11" t="str">
        <f>IF('Duty Log (2)'!E143,'Duty Log (2)'!E143,"")</f>
        <v/>
      </c>
      <c r="G441" s="11" t="str">
        <f>IF('Duty Log (2)'!F143,'Duty Log (2)'!F143,"")</f>
        <v/>
      </c>
      <c r="H441" s="19" t="str">
        <f>IF(ISTEXT('Duty Log (2)'!B143),'Duty Log (2)'!$G$4,"")</f>
        <v/>
      </c>
      <c r="I441" s="19" t="str">
        <f>IF(ISTEXT('Duty Log (2)'!B143),'Duty Log (2)'!H143,"")</f>
        <v/>
      </c>
    </row>
    <row r="442" spans="1:9" x14ac:dyDescent="0.25">
      <c r="A442" s="66" t="str">
        <f>IF(ISTEXT('Duty Log (2)'!B144),'Duty Log (2)'!B144,"")</f>
        <v/>
      </c>
      <c r="B442" s="46"/>
      <c r="C442" s="46"/>
      <c r="D442" s="11" t="str">
        <f>IF(ISTEXT('Duty Log (2)'!B144),'Duty Log (2)'!C144,"")</f>
        <v/>
      </c>
      <c r="E442" s="11" t="str">
        <f>IF(ISTEXT('Duty Log (2)'!B144),'Duty Log (2)'!B$133,"")</f>
        <v/>
      </c>
      <c r="F442" s="11" t="str">
        <f>IF('Duty Log (2)'!E144,'Duty Log (2)'!E144,"")</f>
        <v/>
      </c>
      <c r="G442" s="11" t="str">
        <f>IF('Duty Log (2)'!F144,'Duty Log (2)'!F144,"")</f>
        <v/>
      </c>
      <c r="H442" s="19" t="str">
        <f>IF(ISTEXT('Duty Log (2)'!B144),'Duty Log (2)'!$G$4,"")</f>
        <v/>
      </c>
      <c r="I442" s="19" t="str">
        <f>IF(ISTEXT('Duty Log (2)'!B144),'Duty Log (2)'!H144,"")</f>
        <v/>
      </c>
    </row>
    <row r="443" spans="1:9" x14ac:dyDescent="0.25">
      <c r="A443" s="66" t="str">
        <f>IF(ISTEXT('Duty Log (2)'!B145),'Duty Log (2)'!B145,"")</f>
        <v/>
      </c>
      <c r="B443" s="46"/>
      <c r="C443" s="46"/>
      <c r="D443" s="11" t="str">
        <f>IF(ISTEXT('Duty Log (2)'!B145),'Duty Log (2)'!C145,"")</f>
        <v/>
      </c>
      <c r="E443" s="11" t="str">
        <f>IF(ISTEXT('Duty Log (2)'!B145),'Duty Log (2)'!B$133,"")</f>
        <v/>
      </c>
      <c r="F443" s="11" t="str">
        <f>IF('Duty Log (2)'!E145,'Duty Log (2)'!E145,"")</f>
        <v/>
      </c>
      <c r="G443" s="11" t="str">
        <f>IF('Duty Log (2)'!F145,'Duty Log (2)'!F145,"")</f>
        <v/>
      </c>
      <c r="H443" s="19" t="str">
        <f>IF(ISTEXT('Duty Log (2)'!B145),'Duty Log (2)'!$G$4,"")</f>
        <v/>
      </c>
      <c r="I443" s="19" t="str">
        <f>IF(ISTEXT('Duty Log (2)'!B145),'Duty Log (2)'!H145,"")</f>
        <v/>
      </c>
    </row>
    <row r="444" spans="1:9" x14ac:dyDescent="0.25">
      <c r="A444" s="66" t="str">
        <f>IF(ISTEXT('Duty Log (2)'!B146),'Duty Log (2)'!B146,"")</f>
        <v/>
      </c>
      <c r="B444" s="46"/>
      <c r="C444" s="46"/>
      <c r="D444" s="11" t="str">
        <f>IF(ISTEXT('Duty Log (2)'!B146),'Duty Log (2)'!C146,"")</f>
        <v/>
      </c>
      <c r="E444" s="11" t="str">
        <f>IF(ISTEXT('Duty Log (2)'!B146),'Duty Log (2)'!B$133,"")</f>
        <v/>
      </c>
      <c r="F444" s="11" t="str">
        <f>IF('Duty Log (2)'!E146,'Duty Log (2)'!E146,"")</f>
        <v/>
      </c>
      <c r="G444" s="11" t="str">
        <f>IF('Duty Log (2)'!F146,'Duty Log (2)'!F146,"")</f>
        <v/>
      </c>
      <c r="H444" s="19" t="str">
        <f>IF(ISTEXT('Duty Log (2)'!B146),'Duty Log (2)'!$G$4,"")</f>
        <v/>
      </c>
      <c r="I444" s="19" t="str">
        <f>IF(ISTEXT('Duty Log (2)'!B146),'Duty Log (2)'!H146,"")</f>
        <v/>
      </c>
    </row>
    <row r="445" spans="1:9" x14ac:dyDescent="0.25">
      <c r="A445" s="66" t="str">
        <f>IF(ISTEXT('Duty Log (2)'!B147),'Duty Log (2)'!B147,"")</f>
        <v/>
      </c>
      <c r="B445" s="46"/>
      <c r="C445" s="46"/>
      <c r="D445" s="11" t="str">
        <f>IF(ISTEXT('Duty Log (2)'!B147),'Duty Log (2)'!C147,"")</f>
        <v/>
      </c>
      <c r="E445" s="11" t="str">
        <f>IF(ISTEXT('Duty Log (2)'!B147),'Duty Log (2)'!B$133,"")</f>
        <v/>
      </c>
      <c r="F445" s="11" t="str">
        <f>IF('Duty Log (2)'!E147,'Duty Log (2)'!E147,"")</f>
        <v/>
      </c>
      <c r="G445" s="11" t="str">
        <f>IF('Duty Log (2)'!F147,'Duty Log (2)'!F147,"")</f>
        <v/>
      </c>
      <c r="H445" s="19" t="str">
        <f>IF(ISTEXT('Duty Log (2)'!B147),'Duty Log (2)'!$G$4,"")</f>
        <v/>
      </c>
      <c r="I445" s="19" t="str">
        <f>IF(ISTEXT('Duty Log (2)'!B147),'Duty Log (2)'!H147,"")</f>
        <v/>
      </c>
    </row>
    <row r="446" spans="1:9" x14ac:dyDescent="0.25">
      <c r="A446" s="66" t="str">
        <f>IF(ISTEXT('Duty Log (2)'!B148),'Duty Log (2)'!B148,"")</f>
        <v/>
      </c>
      <c r="B446" s="46"/>
      <c r="C446" s="46"/>
      <c r="D446" s="11" t="str">
        <f>IF(ISTEXT('Duty Log (2)'!B148),'Duty Log (2)'!C148,"")</f>
        <v/>
      </c>
      <c r="E446" s="11" t="str">
        <f>IF(ISTEXT('Duty Log (2)'!B148),'Duty Log (2)'!B$133,"")</f>
        <v/>
      </c>
      <c r="F446" s="11" t="str">
        <f>IF('Duty Log (2)'!E148,'Duty Log (2)'!E148,"")</f>
        <v/>
      </c>
      <c r="G446" s="11" t="str">
        <f>IF('Duty Log (2)'!F148,'Duty Log (2)'!F148,"")</f>
        <v/>
      </c>
      <c r="H446" s="19" t="str">
        <f>IF(ISTEXT('Duty Log (2)'!B148),'Duty Log (2)'!$G$4,"")</f>
        <v/>
      </c>
      <c r="I446" s="19" t="str">
        <f>IF(ISTEXT('Duty Log (2)'!B148),'Duty Log (2)'!H148,"")</f>
        <v/>
      </c>
    </row>
    <row r="447" spans="1:9" x14ac:dyDescent="0.25">
      <c r="A447" s="66" t="str">
        <f>IF(ISTEXT('Duty Log (2)'!B149),'Duty Log (2)'!B149,"")</f>
        <v/>
      </c>
      <c r="B447" s="46"/>
      <c r="C447" s="46"/>
      <c r="D447" s="11" t="str">
        <f>IF(ISTEXT('Duty Log (2)'!B149),'Duty Log (2)'!C149,"")</f>
        <v/>
      </c>
      <c r="E447" s="11" t="str">
        <f>IF(ISTEXT('Duty Log (2)'!B149),'Duty Log (2)'!B$133,"")</f>
        <v/>
      </c>
      <c r="F447" s="11" t="str">
        <f>IF('Duty Log (2)'!E149,'Duty Log (2)'!E149,"")</f>
        <v/>
      </c>
      <c r="G447" s="11" t="str">
        <f>IF('Duty Log (2)'!F149,'Duty Log (2)'!F149,"")</f>
        <v/>
      </c>
      <c r="H447" s="19" t="str">
        <f>IF(ISTEXT('Duty Log (2)'!B149),'Duty Log (2)'!$G$4,"")</f>
        <v/>
      </c>
      <c r="I447" s="19" t="str">
        <f>IF(ISTEXT('Duty Log (2)'!B149),'Duty Log (2)'!H149,"")</f>
        <v/>
      </c>
    </row>
    <row r="448" spans="1:9" x14ac:dyDescent="0.25">
      <c r="A448" s="66"/>
      <c r="B448" s="46"/>
      <c r="C448" s="46"/>
      <c r="D448" s="11"/>
      <c r="E448" s="11"/>
      <c r="F448" s="11"/>
      <c r="G448" s="11"/>
      <c r="H448" s="19"/>
      <c r="I448" s="19"/>
    </row>
    <row r="449" spans="1:9" x14ac:dyDescent="0.25">
      <c r="A449" s="66"/>
      <c r="B449" s="46"/>
      <c r="C449" s="46"/>
      <c r="D449" s="11"/>
      <c r="E449" s="11"/>
      <c r="F449" s="11"/>
      <c r="G449" s="11"/>
      <c r="H449" s="19"/>
      <c r="I449" s="19"/>
    </row>
    <row r="450" spans="1:9" x14ac:dyDescent="0.25">
      <c r="A450" s="66"/>
      <c r="B450" s="46"/>
      <c r="C450" s="46"/>
      <c r="D450" s="11"/>
      <c r="E450" s="11"/>
      <c r="F450" s="11"/>
      <c r="G450" s="11"/>
      <c r="H450" s="19"/>
      <c r="I450" s="19"/>
    </row>
    <row r="451" spans="1:9" x14ac:dyDescent="0.25">
      <c r="A451" s="66"/>
      <c r="B451" s="46"/>
      <c r="C451" s="46"/>
      <c r="D451" s="11"/>
      <c r="E451" s="11"/>
      <c r="F451" s="11"/>
      <c r="G451" s="11"/>
      <c r="H451" s="19"/>
      <c r="I451" s="19"/>
    </row>
    <row r="452" spans="1:9" x14ac:dyDescent="0.25">
      <c r="A452" s="66" t="str">
        <f>IF(ISTEXT('Duty Log (2)'!B154),'Duty Log (2)'!B154,"")</f>
        <v/>
      </c>
      <c r="B452" s="46"/>
      <c r="C452" s="46"/>
      <c r="D452" s="11" t="str">
        <f>IF(ISTEXT('Duty Log (2)'!B154),'Duty Log (2)'!C154,"")</f>
        <v/>
      </c>
      <c r="E452" s="11" t="str">
        <f>IF(ISTEXT('Duty Log (2)'!B154),'Duty Log (2)'!B$150,"")</f>
        <v/>
      </c>
      <c r="F452" s="11" t="str">
        <f>IF('Duty Log (2)'!E154,'Duty Log (2)'!E154,"")</f>
        <v/>
      </c>
      <c r="G452" s="11" t="str">
        <f>IF('Duty Log (2)'!F154,'Duty Log (2)'!F154,"")</f>
        <v/>
      </c>
      <c r="H452" s="19" t="str">
        <f>IF(ISTEXT('Duty Log (2)'!B154),'Duty Log (2)'!$G$4,"")</f>
        <v/>
      </c>
      <c r="I452" s="19" t="str">
        <f>IF(ISTEXT('Duty Log (2)'!B154),'Duty Log (2)'!H154,"")</f>
        <v/>
      </c>
    </row>
    <row r="453" spans="1:9" x14ac:dyDescent="0.25">
      <c r="A453" s="66" t="str">
        <f>IF(ISTEXT('Duty Log (2)'!B155),'Duty Log (2)'!B155,"")</f>
        <v/>
      </c>
      <c r="B453" s="46"/>
      <c r="C453" s="46"/>
      <c r="D453" s="11" t="str">
        <f>IF(ISTEXT('Duty Log (2)'!B155),'Duty Log (2)'!C155,"")</f>
        <v/>
      </c>
      <c r="E453" s="11" t="str">
        <f>IF(ISTEXT('Duty Log (2)'!B155),'Duty Log (2)'!B$150,"")</f>
        <v/>
      </c>
      <c r="F453" s="11" t="str">
        <f>IF('Duty Log (2)'!E155,'Duty Log (2)'!E155,"")</f>
        <v/>
      </c>
      <c r="G453" s="11" t="str">
        <f>IF('Duty Log (2)'!F155,'Duty Log (2)'!F155,"")</f>
        <v/>
      </c>
      <c r="H453" s="19" t="str">
        <f>IF(ISTEXT('Duty Log (2)'!B155),'Duty Log (2)'!$G$4,"")</f>
        <v/>
      </c>
      <c r="I453" s="19" t="str">
        <f>IF(ISTEXT('Duty Log (2)'!B155),'Duty Log (2)'!H155,"")</f>
        <v/>
      </c>
    </row>
    <row r="454" spans="1:9" x14ac:dyDescent="0.25">
      <c r="A454" s="66" t="str">
        <f>IF(ISTEXT('Duty Log (2)'!B156),'Duty Log (2)'!B156,"")</f>
        <v/>
      </c>
      <c r="B454" s="46"/>
      <c r="C454" s="46"/>
      <c r="D454" s="11" t="str">
        <f>IF(ISTEXT('Duty Log (2)'!B156),'Duty Log (2)'!C156,"")</f>
        <v/>
      </c>
      <c r="E454" s="11" t="str">
        <f>IF(ISTEXT('Duty Log (2)'!B156),'Duty Log (2)'!B$150,"")</f>
        <v/>
      </c>
      <c r="F454" s="11" t="str">
        <f>IF('Duty Log (2)'!E156,'Duty Log (2)'!E156,"")</f>
        <v/>
      </c>
      <c r="G454" s="11" t="str">
        <f>IF('Duty Log (2)'!F156,'Duty Log (2)'!F156,"")</f>
        <v/>
      </c>
      <c r="H454" s="19" t="str">
        <f>IF(ISTEXT('Duty Log (2)'!B156),'Duty Log (2)'!$G$4,"")</f>
        <v/>
      </c>
      <c r="I454" s="19" t="str">
        <f>IF(ISTEXT('Duty Log (2)'!B156),'Duty Log (2)'!H156,"")</f>
        <v/>
      </c>
    </row>
    <row r="455" spans="1:9" x14ac:dyDescent="0.25">
      <c r="A455" s="66" t="str">
        <f>IF(ISTEXT('Duty Log (2)'!B157),'Duty Log (2)'!B157,"")</f>
        <v/>
      </c>
      <c r="B455" s="46"/>
      <c r="C455" s="46"/>
      <c r="D455" s="11" t="str">
        <f>IF(ISTEXT('Duty Log (2)'!B157),'Duty Log (2)'!C157,"")</f>
        <v/>
      </c>
      <c r="E455" s="11" t="str">
        <f>IF(ISTEXT('Duty Log (2)'!B157),'Duty Log (2)'!B$150,"")</f>
        <v/>
      </c>
      <c r="F455" s="11" t="str">
        <f>IF('Duty Log (2)'!E157,'Duty Log (2)'!E157,"")</f>
        <v/>
      </c>
      <c r="G455" s="11" t="str">
        <f>IF('Duty Log (2)'!F157,'Duty Log (2)'!F157,"")</f>
        <v/>
      </c>
      <c r="H455" s="19" t="str">
        <f>IF(ISTEXT('Duty Log (2)'!B157),'Duty Log (2)'!$G$4,"")</f>
        <v/>
      </c>
      <c r="I455" s="19" t="str">
        <f>IF(ISTEXT('Duty Log (2)'!B157),'Duty Log (2)'!H157,"")</f>
        <v/>
      </c>
    </row>
    <row r="456" spans="1:9" x14ac:dyDescent="0.25">
      <c r="A456" s="66" t="str">
        <f>IF(ISTEXT('Duty Log (2)'!B158),'Duty Log (2)'!B158,"")</f>
        <v/>
      </c>
      <c r="B456" s="46"/>
      <c r="C456" s="46"/>
      <c r="D456" s="11" t="str">
        <f>IF(ISTEXT('Duty Log (2)'!B158),'Duty Log (2)'!C158,"")</f>
        <v/>
      </c>
      <c r="E456" s="11" t="str">
        <f>IF(ISTEXT('Duty Log (2)'!B158),'Duty Log (2)'!B$150,"")</f>
        <v/>
      </c>
      <c r="F456" s="11" t="str">
        <f>IF('Duty Log (2)'!E158,'Duty Log (2)'!E158,"")</f>
        <v/>
      </c>
      <c r="G456" s="11" t="str">
        <f>IF('Duty Log (2)'!F158,'Duty Log (2)'!F158,"")</f>
        <v/>
      </c>
      <c r="H456" s="19" t="str">
        <f>IF(ISTEXT('Duty Log (2)'!B158),'Duty Log (2)'!$G$4,"")</f>
        <v/>
      </c>
      <c r="I456" s="19" t="str">
        <f>IF(ISTEXT('Duty Log (2)'!B158),'Duty Log (2)'!H158,"")</f>
        <v/>
      </c>
    </row>
    <row r="457" spans="1:9" x14ac:dyDescent="0.25">
      <c r="A457" s="66" t="str">
        <f>IF(ISTEXT('Duty Log (2)'!B159),'Duty Log (2)'!B159,"")</f>
        <v/>
      </c>
      <c r="B457" s="46"/>
      <c r="C457" s="46"/>
      <c r="D457" s="11" t="str">
        <f>IF(ISTEXT('Duty Log (2)'!B159),'Duty Log (2)'!C159,"")</f>
        <v/>
      </c>
      <c r="E457" s="11" t="str">
        <f>IF(ISTEXT('Duty Log (2)'!B159),'Duty Log (2)'!B$150,"")</f>
        <v/>
      </c>
      <c r="F457" s="11" t="str">
        <f>IF('Duty Log (2)'!E159,'Duty Log (2)'!E159,"")</f>
        <v/>
      </c>
      <c r="G457" s="11" t="str">
        <f>IF('Duty Log (2)'!F159,'Duty Log (2)'!F159,"")</f>
        <v/>
      </c>
      <c r="H457" s="19" t="str">
        <f>IF(ISTEXT('Duty Log (2)'!B159),'Duty Log (2)'!$G$4,"")</f>
        <v/>
      </c>
      <c r="I457" s="19" t="str">
        <f>IF(ISTEXT('Duty Log (2)'!B159),'Duty Log (2)'!H159,"")</f>
        <v/>
      </c>
    </row>
    <row r="458" spans="1:9" x14ac:dyDescent="0.25">
      <c r="A458" s="66" t="str">
        <f>IF(ISTEXT('Duty Log (2)'!B160),'Duty Log (2)'!B160,"")</f>
        <v/>
      </c>
      <c r="B458" s="46"/>
      <c r="C458" s="46"/>
      <c r="D458" s="11" t="str">
        <f>IF(ISTEXT('Duty Log (2)'!B160),'Duty Log (2)'!C160,"")</f>
        <v/>
      </c>
      <c r="E458" s="11" t="str">
        <f>IF(ISTEXT('Duty Log (2)'!B160),'Duty Log (2)'!B$150,"")</f>
        <v/>
      </c>
      <c r="F458" s="11" t="str">
        <f>IF('Duty Log (2)'!E160,'Duty Log (2)'!E160,"")</f>
        <v/>
      </c>
      <c r="G458" s="11" t="str">
        <f>IF('Duty Log (2)'!F160,'Duty Log (2)'!F160,"")</f>
        <v/>
      </c>
      <c r="H458" s="19" t="str">
        <f>IF(ISTEXT('Duty Log (2)'!B160),'Duty Log (2)'!$G$4,"")</f>
        <v/>
      </c>
      <c r="I458" s="19" t="str">
        <f>IF(ISTEXT('Duty Log (2)'!B160),'Duty Log (2)'!H160,"")</f>
        <v/>
      </c>
    </row>
    <row r="459" spans="1:9" x14ac:dyDescent="0.25">
      <c r="A459" s="66" t="str">
        <f>IF(ISTEXT('Duty Log (2)'!B161),'Duty Log (2)'!B161,"")</f>
        <v/>
      </c>
      <c r="B459" s="46"/>
      <c r="C459" s="46"/>
      <c r="D459" s="11" t="str">
        <f>IF(ISTEXT('Duty Log (2)'!B161),'Duty Log (2)'!C161,"")</f>
        <v/>
      </c>
      <c r="E459" s="11" t="str">
        <f>IF(ISTEXT('Duty Log (2)'!B161),'Duty Log (2)'!B$150,"")</f>
        <v/>
      </c>
      <c r="F459" s="11" t="str">
        <f>IF('Duty Log (2)'!E161,'Duty Log (2)'!E161,"")</f>
        <v/>
      </c>
      <c r="G459" s="11" t="str">
        <f>IF('Duty Log (2)'!F161,'Duty Log (2)'!F161,"")</f>
        <v/>
      </c>
      <c r="H459" s="19" t="str">
        <f>IF(ISTEXT('Duty Log (2)'!B161),'Duty Log (2)'!$G$4,"")</f>
        <v/>
      </c>
      <c r="I459" s="19" t="str">
        <f>IF(ISTEXT('Duty Log (2)'!B161),'Duty Log (2)'!H161,"")</f>
        <v/>
      </c>
    </row>
    <row r="460" spans="1:9" x14ac:dyDescent="0.25">
      <c r="A460" s="66" t="str">
        <f>IF(ISTEXT('Duty Log (2)'!B162),'Duty Log (2)'!B162,"")</f>
        <v/>
      </c>
      <c r="B460" s="46"/>
      <c r="C460" s="46"/>
      <c r="D460" s="11" t="str">
        <f>IF(ISTEXT('Duty Log (2)'!B162),'Duty Log (2)'!C162,"")</f>
        <v/>
      </c>
      <c r="E460" s="11" t="str">
        <f>IF(ISTEXT('Duty Log (2)'!B162),'Duty Log (2)'!B$150,"")</f>
        <v/>
      </c>
      <c r="F460" s="11" t="str">
        <f>IF('Duty Log (2)'!E162,'Duty Log (2)'!E162,"")</f>
        <v/>
      </c>
      <c r="G460" s="11" t="str">
        <f>IF('Duty Log (2)'!F162,'Duty Log (2)'!F162,"")</f>
        <v/>
      </c>
      <c r="H460" s="19" t="str">
        <f>IF(ISTEXT('Duty Log (2)'!B162),'Duty Log (2)'!$G$4,"")</f>
        <v/>
      </c>
      <c r="I460" s="19" t="str">
        <f>IF(ISTEXT('Duty Log (2)'!B162),'Duty Log (2)'!H162,"")</f>
        <v/>
      </c>
    </row>
    <row r="461" spans="1:9" x14ac:dyDescent="0.25">
      <c r="A461" s="66" t="str">
        <f>IF(ISTEXT('Duty Log (2)'!B163),'Duty Log (2)'!B163,"")</f>
        <v/>
      </c>
      <c r="B461" s="46"/>
      <c r="C461" s="46"/>
      <c r="D461" s="11" t="str">
        <f>IF(ISTEXT('Duty Log (2)'!B163),'Duty Log (2)'!C163,"")</f>
        <v/>
      </c>
      <c r="E461" s="11" t="str">
        <f>IF(ISTEXT('Duty Log (2)'!B163),'Duty Log (2)'!B$150,"")</f>
        <v/>
      </c>
      <c r="F461" s="11" t="str">
        <f>IF('Duty Log (2)'!E163,'Duty Log (2)'!E163,"")</f>
        <v/>
      </c>
      <c r="G461" s="11" t="str">
        <f>IF('Duty Log (2)'!F163,'Duty Log (2)'!F163,"")</f>
        <v/>
      </c>
      <c r="H461" s="19" t="str">
        <f>IF(ISTEXT('Duty Log (2)'!B163),'Duty Log (2)'!$G$4,"")</f>
        <v/>
      </c>
      <c r="I461" s="19" t="str">
        <f>IF(ISTEXT('Duty Log (2)'!B163),'Duty Log (2)'!H163,"")</f>
        <v/>
      </c>
    </row>
    <row r="462" spans="1:9" x14ac:dyDescent="0.25">
      <c r="A462" s="66" t="str">
        <f>IF(ISTEXT('Duty Log (2)'!B164),'Duty Log (2)'!B164,"")</f>
        <v/>
      </c>
      <c r="B462" s="46"/>
      <c r="C462" s="46"/>
      <c r="D462" s="11" t="str">
        <f>IF(ISTEXT('Duty Log (2)'!B164),'Duty Log (2)'!C164,"")</f>
        <v/>
      </c>
      <c r="E462" s="11" t="str">
        <f>IF(ISTEXT('Duty Log (2)'!B164),'Duty Log (2)'!B$150,"")</f>
        <v/>
      </c>
      <c r="F462" s="11" t="str">
        <f>IF('Duty Log (2)'!E164,'Duty Log (2)'!E164,"")</f>
        <v/>
      </c>
      <c r="G462" s="11" t="str">
        <f>IF('Duty Log (2)'!F164,'Duty Log (2)'!F164,"")</f>
        <v/>
      </c>
      <c r="H462" s="19" t="str">
        <f>IF(ISTEXT('Duty Log (2)'!B164),'Duty Log (2)'!$G$4,"")</f>
        <v/>
      </c>
      <c r="I462" s="19" t="str">
        <f>IF(ISTEXT('Duty Log (2)'!B164),'Duty Log (2)'!H164,"")</f>
        <v/>
      </c>
    </row>
    <row r="463" spans="1:9" x14ac:dyDescent="0.25">
      <c r="A463" s="66" t="str">
        <f>IF(ISTEXT('Duty Log (2)'!B165),'Duty Log (2)'!B165,"")</f>
        <v/>
      </c>
      <c r="B463" s="46"/>
      <c r="C463" s="46"/>
      <c r="D463" s="11" t="str">
        <f>IF(ISTEXT('Duty Log (2)'!B165),'Duty Log (2)'!C165,"")</f>
        <v/>
      </c>
      <c r="E463" s="11" t="str">
        <f>IF(ISTEXT('Duty Log (2)'!B165),'Duty Log (2)'!B$150,"")</f>
        <v/>
      </c>
      <c r="F463" s="11" t="str">
        <f>IF('Duty Log (2)'!E165,'Duty Log (2)'!E165,"")</f>
        <v/>
      </c>
      <c r="G463" s="11" t="str">
        <f>IF('Duty Log (2)'!F165,'Duty Log (2)'!F165,"")</f>
        <v/>
      </c>
      <c r="H463" s="19" t="str">
        <f>IF(ISTEXT('Duty Log (2)'!B165),'Duty Log (2)'!$G$4,"")</f>
        <v/>
      </c>
      <c r="I463" s="19" t="str">
        <f>IF(ISTEXT('Duty Log (2)'!B165),'Duty Log (2)'!H165,"")</f>
        <v/>
      </c>
    </row>
    <row r="464" spans="1:9" x14ac:dyDescent="0.25">
      <c r="A464" s="66"/>
      <c r="B464" s="46"/>
      <c r="C464" s="46"/>
      <c r="D464" s="11"/>
      <c r="E464" s="11"/>
      <c r="F464" s="11"/>
      <c r="G464" s="11"/>
      <c r="H464" s="19"/>
      <c r="I464" s="19"/>
    </row>
    <row r="465" spans="1:9" x14ac:dyDescent="0.25">
      <c r="A465" s="66"/>
      <c r="B465" s="46"/>
      <c r="C465" s="46"/>
      <c r="D465" s="11"/>
      <c r="E465" s="11"/>
      <c r="F465" s="11"/>
      <c r="G465" s="11"/>
      <c r="H465" s="19"/>
      <c r="I465" s="19"/>
    </row>
    <row r="466" spans="1:9" x14ac:dyDescent="0.25">
      <c r="A466" s="66"/>
      <c r="B466" s="46"/>
      <c r="C466" s="46"/>
      <c r="D466" s="11"/>
      <c r="E466" s="11"/>
      <c r="F466" s="11"/>
      <c r="G466" s="11"/>
      <c r="H466" s="19"/>
      <c r="I466" s="19"/>
    </row>
    <row r="467" spans="1:9" x14ac:dyDescent="0.25">
      <c r="A467" s="66"/>
      <c r="B467" s="46"/>
      <c r="C467" s="46"/>
      <c r="D467" s="11"/>
      <c r="E467" s="11"/>
      <c r="F467" s="11"/>
      <c r="G467" s="11"/>
      <c r="H467" s="19"/>
      <c r="I467" s="19"/>
    </row>
    <row r="468" spans="1:9" x14ac:dyDescent="0.25">
      <c r="A468" s="66"/>
      <c r="B468" s="46"/>
      <c r="C468" s="46"/>
      <c r="D468" s="11"/>
      <c r="E468" s="11"/>
      <c r="F468" s="11"/>
      <c r="G468" s="11"/>
      <c r="H468" s="19"/>
      <c r="I468" s="19"/>
    </row>
    <row r="469" spans="1:9" x14ac:dyDescent="0.25">
      <c r="A469" s="66" t="str">
        <f>IF(ISTEXT('Duty Log (2)'!B171),'Duty Log (2)'!B171,"")</f>
        <v/>
      </c>
      <c r="B469" s="46"/>
      <c r="C469" s="46"/>
      <c r="D469" s="11" t="str">
        <f>IF(ISTEXT('Duty Log (2)'!B171),'Duty Log (2)'!C171,"")</f>
        <v/>
      </c>
      <c r="E469" s="11" t="str">
        <f>IF(ISTEXT('Duty Log (2)'!B171),'Duty Log (2)'!B$167,"")</f>
        <v/>
      </c>
      <c r="F469" s="11" t="str">
        <f>IF('Duty Log (2)'!E171,'Duty Log (2)'!E171,"")</f>
        <v/>
      </c>
      <c r="G469" s="11" t="str">
        <f>IF('Duty Log (2)'!F171,'Duty Log (2)'!F171,"")</f>
        <v/>
      </c>
      <c r="H469" s="19" t="str">
        <f>IF(ISTEXT('Duty Log (2)'!B171),'Duty Log (2)'!$G$4,"")</f>
        <v/>
      </c>
      <c r="I469" s="19" t="str">
        <f>IF(ISTEXT('Duty Log (2)'!B171),'Duty Log (2)'!H171,"")</f>
        <v/>
      </c>
    </row>
    <row r="470" spans="1:9" x14ac:dyDescent="0.25">
      <c r="A470" s="66" t="str">
        <f>IF(ISTEXT('Duty Log (2)'!B172),'Duty Log (2)'!B172,"")</f>
        <v/>
      </c>
      <c r="B470" s="46"/>
      <c r="C470" s="46"/>
      <c r="D470" s="11" t="str">
        <f>IF(ISTEXT('Duty Log (2)'!B172),'Duty Log (2)'!C172,"")</f>
        <v/>
      </c>
      <c r="E470" s="11" t="str">
        <f>IF(ISTEXT('Duty Log (2)'!B172),'Duty Log (2)'!B$167,"")</f>
        <v/>
      </c>
      <c r="F470" s="11" t="str">
        <f>IF('Duty Log (2)'!E172,'Duty Log (2)'!E172,"")</f>
        <v/>
      </c>
      <c r="G470" s="11" t="str">
        <f>IF('Duty Log (2)'!F172,'Duty Log (2)'!F172,"")</f>
        <v/>
      </c>
      <c r="H470" s="19" t="str">
        <f>IF(ISTEXT('Duty Log (2)'!B172),'Duty Log (2)'!$G$4,"")</f>
        <v/>
      </c>
      <c r="I470" s="19" t="str">
        <f>IF(ISTEXT('Duty Log (2)'!B172),'Duty Log (2)'!H172,"")</f>
        <v/>
      </c>
    </row>
    <row r="471" spans="1:9" x14ac:dyDescent="0.25">
      <c r="A471" s="66" t="str">
        <f>IF(ISTEXT('Duty Log (2)'!B173),'Duty Log (2)'!B173,"")</f>
        <v/>
      </c>
      <c r="B471" s="46"/>
      <c r="C471" s="46"/>
      <c r="D471" s="11" t="str">
        <f>IF(ISTEXT('Duty Log (2)'!B173),'Duty Log (2)'!C173,"")</f>
        <v/>
      </c>
      <c r="E471" s="11" t="str">
        <f>IF(ISTEXT('Duty Log (2)'!B173),'Duty Log (2)'!B$167,"")</f>
        <v/>
      </c>
      <c r="F471" s="11" t="str">
        <f>IF('Duty Log (2)'!E173,'Duty Log (2)'!E173,"")</f>
        <v/>
      </c>
      <c r="G471" s="11" t="str">
        <f>IF('Duty Log (2)'!F173,'Duty Log (2)'!F173,"")</f>
        <v/>
      </c>
      <c r="H471" s="19" t="str">
        <f>IF(ISTEXT('Duty Log (2)'!B173),'Duty Log (2)'!$G$4,"")</f>
        <v/>
      </c>
      <c r="I471" s="19" t="str">
        <f>IF(ISTEXT('Duty Log (2)'!B173),'Duty Log (2)'!H173,"")</f>
        <v/>
      </c>
    </row>
    <row r="472" spans="1:9" x14ac:dyDescent="0.25">
      <c r="A472" s="66" t="str">
        <f>IF(ISTEXT('Duty Log (2)'!B174),'Duty Log (2)'!B174,"")</f>
        <v/>
      </c>
      <c r="B472" s="46"/>
      <c r="C472" s="46"/>
      <c r="D472" s="11" t="str">
        <f>IF(ISTEXT('Duty Log (2)'!B174),'Duty Log (2)'!C174,"")</f>
        <v/>
      </c>
      <c r="E472" s="11" t="str">
        <f>IF(ISTEXT('Duty Log (2)'!B174),'Duty Log (2)'!B$167,"")</f>
        <v/>
      </c>
      <c r="F472" s="11" t="str">
        <f>IF('Duty Log (2)'!E174,'Duty Log (2)'!E174,"")</f>
        <v/>
      </c>
      <c r="G472" s="11" t="str">
        <f>IF('Duty Log (2)'!F174,'Duty Log (2)'!F174,"")</f>
        <v/>
      </c>
      <c r="H472" s="19" t="str">
        <f>IF(ISTEXT('Duty Log (2)'!B174),'Duty Log (2)'!$G$4,"")</f>
        <v/>
      </c>
      <c r="I472" s="19" t="str">
        <f>IF(ISTEXT('Duty Log (2)'!B174),'Duty Log (2)'!H174,"")</f>
        <v/>
      </c>
    </row>
    <row r="473" spans="1:9" x14ac:dyDescent="0.25">
      <c r="A473" s="66" t="str">
        <f>IF(ISTEXT('Duty Log (2)'!B175),'Duty Log (2)'!B175,"")</f>
        <v/>
      </c>
      <c r="B473" s="46"/>
      <c r="C473" s="46"/>
      <c r="D473" s="11" t="str">
        <f>IF(ISTEXT('Duty Log (2)'!B175),'Duty Log (2)'!C175,"")</f>
        <v/>
      </c>
      <c r="E473" s="11" t="str">
        <f>IF(ISTEXT('Duty Log (2)'!B175),'Duty Log (2)'!B$167,"")</f>
        <v/>
      </c>
      <c r="F473" s="11" t="str">
        <f>IF('Duty Log (2)'!E175,'Duty Log (2)'!E175,"")</f>
        <v/>
      </c>
      <c r="G473" s="11" t="str">
        <f>IF('Duty Log (2)'!F175,'Duty Log (2)'!F175,"")</f>
        <v/>
      </c>
      <c r="H473" s="19" t="str">
        <f>IF(ISTEXT('Duty Log (2)'!B175),'Duty Log (2)'!$G$4,"")</f>
        <v/>
      </c>
      <c r="I473" s="19" t="str">
        <f>IF(ISTEXT('Duty Log (2)'!B175),'Duty Log (2)'!H175,"")</f>
        <v/>
      </c>
    </row>
    <row r="474" spans="1:9" x14ac:dyDescent="0.25">
      <c r="A474" s="66" t="str">
        <f>IF(ISTEXT('Duty Log (2)'!B176),'Duty Log (2)'!B176,"")</f>
        <v/>
      </c>
      <c r="B474" s="46"/>
      <c r="C474" s="46"/>
      <c r="D474" s="11" t="str">
        <f>IF(ISTEXT('Duty Log (2)'!B176),'Duty Log (2)'!C176,"")</f>
        <v/>
      </c>
      <c r="E474" s="11" t="str">
        <f>IF(ISTEXT('Duty Log (2)'!B176),'Duty Log (2)'!B$167,"")</f>
        <v/>
      </c>
      <c r="F474" s="11" t="str">
        <f>IF('Duty Log (2)'!E176,'Duty Log (2)'!E176,"")</f>
        <v/>
      </c>
      <c r="G474" s="11" t="str">
        <f>IF('Duty Log (2)'!F176,'Duty Log (2)'!F176,"")</f>
        <v/>
      </c>
      <c r="H474" s="19" t="str">
        <f>IF(ISTEXT('Duty Log (2)'!B176),'Duty Log (2)'!$G$4,"")</f>
        <v/>
      </c>
      <c r="I474" s="19" t="str">
        <f>IF(ISTEXT('Duty Log (2)'!B176),'Duty Log (2)'!H176,"")</f>
        <v/>
      </c>
    </row>
    <row r="475" spans="1:9" x14ac:dyDescent="0.25">
      <c r="A475" s="66" t="str">
        <f>IF(ISTEXT('Duty Log (2)'!B177),'Duty Log (2)'!B177,"")</f>
        <v/>
      </c>
      <c r="B475" s="46"/>
      <c r="C475" s="46"/>
      <c r="D475" s="11" t="str">
        <f>IF(ISTEXT('Duty Log (2)'!B177),'Duty Log (2)'!C177,"")</f>
        <v/>
      </c>
      <c r="E475" s="11" t="str">
        <f>IF(ISTEXT('Duty Log (2)'!B177),'Duty Log (2)'!B$167,"")</f>
        <v/>
      </c>
      <c r="F475" s="11" t="str">
        <f>IF('Duty Log (2)'!E177,'Duty Log (2)'!E177,"")</f>
        <v/>
      </c>
      <c r="G475" s="11" t="str">
        <f>IF('Duty Log (2)'!F177,'Duty Log (2)'!F177,"")</f>
        <v/>
      </c>
      <c r="H475" s="19" t="str">
        <f>IF(ISTEXT('Duty Log (2)'!B177),'Duty Log (2)'!$G$4,"")</f>
        <v/>
      </c>
      <c r="I475" s="19" t="str">
        <f>IF(ISTEXT('Duty Log (2)'!B177),'Duty Log (2)'!H177,"")</f>
        <v/>
      </c>
    </row>
    <row r="476" spans="1:9" x14ac:dyDescent="0.25">
      <c r="A476" s="66" t="str">
        <f>IF(ISTEXT('Duty Log (2)'!B178),'Duty Log (2)'!B178,"")</f>
        <v/>
      </c>
      <c r="B476" s="46"/>
      <c r="C476" s="46"/>
      <c r="D476" s="11" t="str">
        <f>IF(ISTEXT('Duty Log (2)'!B178),'Duty Log (2)'!C178,"")</f>
        <v/>
      </c>
      <c r="E476" s="11" t="str">
        <f>IF(ISTEXT('Duty Log (2)'!B178),'Duty Log (2)'!B$167,"")</f>
        <v/>
      </c>
      <c r="F476" s="11" t="str">
        <f>IF('Duty Log (2)'!E178,'Duty Log (2)'!E178,"")</f>
        <v/>
      </c>
      <c r="G476" s="11" t="str">
        <f>IF('Duty Log (2)'!F178,'Duty Log (2)'!F178,"")</f>
        <v/>
      </c>
      <c r="H476" s="19" t="str">
        <f>IF(ISTEXT('Duty Log (2)'!B178),'Duty Log (2)'!$G$4,"")</f>
        <v/>
      </c>
      <c r="I476" s="19" t="str">
        <f>IF(ISTEXT('Duty Log (2)'!B178),'Duty Log (2)'!H178,"")</f>
        <v/>
      </c>
    </row>
    <row r="477" spans="1:9" x14ac:dyDescent="0.25">
      <c r="A477" s="66" t="str">
        <f>IF(ISTEXT('Duty Log (2)'!B179),'Duty Log (2)'!B179,"")</f>
        <v/>
      </c>
      <c r="B477" s="46"/>
      <c r="C477" s="46"/>
      <c r="D477" s="11" t="str">
        <f>IF(ISTEXT('Duty Log (2)'!B179),'Duty Log (2)'!C179,"")</f>
        <v/>
      </c>
      <c r="E477" s="11" t="str">
        <f>IF(ISTEXT('Duty Log (2)'!B179),'Duty Log (2)'!B$167,"")</f>
        <v/>
      </c>
      <c r="F477" s="11" t="str">
        <f>IF('Duty Log (2)'!E179,'Duty Log (2)'!E179,"")</f>
        <v/>
      </c>
      <c r="G477" s="11" t="str">
        <f>IF('Duty Log (2)'!F179,'Duty Log (2)'!F179,"")</f>
        <v/>
      </c>
      <c r="H477" s="19" t="str">
        <f>IF(ISTEXT('Duty Log (2)'!B179),'Duty Log (2)'!$G$4,"")</f>
        <v/>
      </c>
      <c r="I477" s="19" t="str">
        <f>IF(ISTEXT('Duty Log (2)'!B179),'Duty Log (2)'!H179,"")</f>
        <v/>
      </c>
    </row>
    <row r="478" spans="1:9" x14ac:dyDescent="0.25">
      <c r="A478" s="66" t="str">
        <f>IF(ISTEXT('Duty Log (2)'!B180),'Duty Log (2)'!B180,"")</f>
        <v/>
      </c>
      <c r="B478" s="46"/>
      <c r="C478" s="46"/>
      <c r="D478" s="11" t="str">
        <f>IF(ISTEXT('Duty Log (2)'!B180),'Duty Log (2)'!C180,"")</f>
        <v/>
      </c>
      <c r="E478" s="11" t="str">
        <f>IF(ISTEXT('Duty Log (2)'!B180),'Duty Log (2)'!B$167,"")</f>
        <v/>
      </c>
      <c r="F478" s="11" t="str">
        <f>IF('Duty Log (2)'!E180,'Duty Log (2)'!E180,"")</f>
        <v/>
      </c>
      <c r="G478" s="11" t="str">
        <f>IF('Duty Log (2)'!F180,'Duty Log (2)'!F180,"")</f>
        <v/>
      </c>
      <c r="H478" s="19" t="str">
        <f>IF(ISTEXT('Duty Log (2)'!B180),'Duty Log (2)'!$G$4,"")</f>
        <v/>
      </c>
      <c r="I478" s="19" t="str">
        <f>IF(ISTEXT('Duty Log (2)'!B180),'Duty Log (2)'!H180,"")</f>
        <v/>
      </c>
    </row>
    <row r="479" spans="1:9" x14ac:dyDescent="0.25">
      <c r="A479" s="66" t="str">
        <f>IF(ISTEXT('Duty Log (2)'!B181),'Duty Log (2)'!B181,"")</f>
        <v/>
      </c>
      <c r="B479" s="46"/>
      <c r="C479" s="46"/>
      <c r="D479" s="11" t="str">
        <f>IF(ISTEXT('Duty Log (2)'!B181),'Duty Log (2)'!C181,"")</f>
        <v/>
      </c>
      <c r="E479" s="11" t="str">
        <f>IF(ISTEXT('Duty Log (2)'!B181),'Duty Log (2)'!B$167,"")</f>
        <v/>
      </c>
      <c r="F479" s="11" t="str">
        <f>IF('Duty Log (2)'!E181,'Duty Log (2)'!E181,"")</f>
        <v/>
      </c>
      <c r="G479" s="11" t="str">
        <f>IF('Duty Log (2)'!F181,'Duty Log (2)'!F181,"")</f>
        <v/>
      </c>
      <c r="H479" s="19" t="str">
        <f>IF(ISTEXT('Duty Log (2)'!B181),'Duty Log (2)'!$G$4,"")</f>
        <v/>
      </c>
      <c r="I479" s="19" t="str">
        <f>IF(ISTEXT('Duty Log (2)'!B181),'Duty Log (2)'!H181,"")</f>
        <v/>
      </c>
    </row>
    <row r="480" spans="1:9" x14ac:dyDescent="0.25">
      <c r="A480" s="66" t="str">
        <f>IF(ISTEXT('Duty Log (2)'!B182),'Duty Log (2)'!B182,"")</f>
        <v/>
      </c>
      <c r="B480" s="46"/>
      <c r="C480" s="46"/>
      <c r="D480" s="11" t="str">
        <f>IF(ISTEXT('Duty Log (2)'!B182),'Duty Log (2)'!C182,"")</f>
        <v/>
      </c>
      <c r="E480" s="11" t="str">
        <f>IF(ISTEXT('Duty Log (2)'!B182),'Duty Log (2)'!B$167,"")</f>
        <v/>
      </c>
      <c r="F480" s="11" t="str">
        <f>IF('Duty Log (2)'!E182,'Duty Log (2)'!E182,"")</f>
        <v/>
      </c>
      <c r="G480" s="11" t="str">
        <f>IF('Duty Log (2)'!F182,'Duty Log (2)'!F182,"")</f>
        <v/>
      </c>
      <c r="H480" s="19" t="str">
        <f>IF(ISTEXT('Duty Log (2)'!B182),'Duty Log (2)'!$G$4,"")</f>
        <v/>
      </c>
      <c r="I480" s="19" t="str">
        <f>IF(ISTEXT('Duty Log (2)'!B182),'Duty Log (2)'!H182,"")</f>
        <v/>
      </c>
    </row>
    <row r="481" spans="1:9" x14ac:dyDescent="0.25">
      <c r="A481" s="66" t="str">
        <f>IF(ISTEXT('Duty Log (2)'!B183),'Duty Log (2)'!B183,"")</f>
        <v/>
      </c>
      <c r="B481" s="46"/>
      <c r="C481" s="46"/>
      <c r="D481" s="11" t="str">
        <f>IF(ISTEXT('Duty Log (2)'!B183),'Duty Log (2)'!C183,"")</f>
        <v/>
      </c>
      <c r="E481" s="11" t="str">
        <f>IF(ISTEXT('Duty Log (2)'!B183),'Duty Log (2)'!B$167,"")</f>
        <v/>
      </c>
      <c r="F481" s="11" t="str">
        <f>IF('Duty Log (2)'!E183,'Duty Log (2)'!E183,"")</f>
        <v/>
      </c>
      <c r="G481" s="11" t="str">
        <f>IF('Duty Log (2)'!F183,'Duty Log (2)'!F183,"")</f>
        <v/>
      </c>
      <c r="H481" s="19" t="str">
        <f>IF(ISTEXT('Duty Log (2)'!B183),'Duty Log (2)'!$G$4,"")</f>
        <v/>
      </c>
      <c r="I481" s="19" t="str">
        <f>IF(ISTEXT('Duty Log (2)'!B183),'Duty Log (2)'!H183,"")</f>
        <v/>
      </c>
    </row>
    <row r="482" spans="1:9" x14ac:dyDescent="0.25">
      <c r="A482" s="66"/>
      <c r="B482" s="46"/>
      <c r="C482" s="46"/>
      <c r="D482" s="11"/>
      <c r="E482" s="11"/>
      <c r="F482" s="11"/>
      <c r="G482" s="11"/>
      <c r="H482" s="19"/>
      <c r="I482" s="19"/>
    </row>
    <row r="483" spans="1:9" x14ac:dyDescent="0.25">
      <c r="A483" s="66"/>
      <c r="B483" s="46"/>
      <c r="C483" s="46"/>
      <c r="D483" s="11"/>
      <c r="E483" s="11"/>
      <c r="F483" s="11"/>
      <c r="G483" s="11"/>
      <c r="H483" s="19"/>
      <c r="I483" s="19"/>
    </row>
    <row r="484" spans="1:9" x14ac:dyDescent="0.25">
      <c r="A484" s="66"/>
      <c r="B484" s="46"/>
      <c r="C484" s="46"/>
      <c r="D484" s="11"/>
      <c r="E484" s="11"/>
      <c r="F484" s="11"/>
      <c r="G484" s="11"/>
      <c r="H484" s="19"/>
      <c r="I484" s="19"/>
    </row>
    <row r="485" spans="1:9" x14ac:dyDescent="0.25">
      <c r="A485" s="66"/>
      <c r="B485" s="46"/>
      <c r="C485" s="46"/>
      <c r="D485" s="11"/>
      <c r="E485" s="11"/>
      <c r="F485" s="11"/>
      <c r="G485" s="11"/>
      <c r="H485" s="19"/>
      <c r="I485" s="19"/>
    </row>
    <row r="486" spans="1:9" x14ac:dyDescent="0.25">
      <c r="A486" s="66" t="str">
        <f>IF(ISTEXT('Duty Log (2)'!B188),'Duty Log (2)'!B188,"")</f>
        <v/>
      </c>
      <c r="B486" s="46"/>
      <c r="C486" s="46"/>
      <c r="D486" s="11" t="str">
        <f>IF(ISTEXT('Duty Log (2)'!B188),'Duty Log (2)'!C188,"")</f>
        <v/>
      </c>
      <c r="E486" s="11" t="str">
        <f>IF(ISTEXT('Duty Log (2)'!B188),'Duty Log (2)'!B$184,"")</f>
        <v/>
      </c>
      <c r="F486" s="11" t="str">
        <f>IF('Duty Log (2)'!E188,'Duty Log (2)'!E188,"")</f>
        <v/>
      </c>
      <c r="G486" s="11" t="str">
        <f>IF('Duty Log (2)'!F188,'Duty Log (2)'!F188,"")</f>
        <v/>
      </c>
      <c r="H486" s="19" t="str">
        <f>IF(ISTEXT('Duty Log (2)'!B188),'Duty Log (2)'!$G$4,"")</f>
        <v/>
      </c>
      <c r="I486" s="19" t="str">
        <f>IF(ISTEXT('Duty Log (2)'!B188),'Duty Log (2)'!H188,"")</f>
        <v/>
      </c>
    </row>
    <row r="487" spans="1:9" x14ac:dyDescent="0.25">
      <c r="A487" s="66" t="str">
        <f>IF(ISTEXT('Duty Log (2)'!B189),'Duty Log (2)'!B189,"")</f>
        <v/>
      </c>
      <c r="B487" s="46"/>
      <c r="C487" s="46"/>
      <c r="D487" s="11" t="str">
        <f>IF(ISTEXT('Duty Log (2)'!B189),'Duty Log (2)'!C189,"")</f>
        <v/>
      </c>
      <c r="E487" s="11" t="str">
        <f>IF(ISTEXT('Duty Log (2)'!B189),'Duty Log (2)'!B$184,"")</f>
        <v/>
      </c>
      <c r="F487" s="11" t="str">
        <f>IF('Duty Log (2)'!E189,'Duty Log (2)'!E189,"")</f>
        <v/>
      </c>
      <c r="G487" s="11" t="str">
        <f>IF('Duty Log (2)'!F189,'Duty Log (2)'!F189,"")</f>
        <v/>
      </c>
      <c r="H487" s="19" t="str">
        <f>IF(ISTEXT('Duty Log (2)'!B189),'Duty Log (2)'!$G$4,"")</f>
        <v/>
      </c>
      <c r="I487" s="19" t="str">
        <f>IF(ISTEXT('Duty Log (2)'!B189),'Duty Log (2)'!H189,"")</f>
        <v/>
      </c>
    </row>
    <row r="488" spans="1:9" x14ac:dyDescent="0.25">
      <c r="A488" s="66" t="str">
        <f>IF(ISTEXT('Duty Log (2)'!B190),'Duty Log (2)'!B190,"")</f>
        <v/>
      </c>
      <c r="B488" s="46"/>
      <c r="C488" s="46"/>
      <c r="D488" s="11" t="str">
        <f>IF(ISTEXT('Duty Log (2)'!B190),'Duty Log (2)'!C190,"")</f>
        <v/>
      </c>
      <c r="E488" s="11" t="str">
        <f>IF(ISTEXT('Duty Log (2)'!B190),'Duty Log (2)'!B$184,"")</f>
        <v/>
      </c>
      <c r="F488" s="11" t="str">
        <f>IF('Duty Log (2)'!E190,'Duty Log (2)'!E190,"")</f>
        <v/>
      </c>
      <c r="G488" s="11" t="str">
        <f>IF('Duty Log (2)'!F190,'Duty Log (2)'!F190,"")</f>
        <v/>
      </c>
      <c r="H488" s="19" t="str">
        <f>IF(ISTEXT('Duty Log (2)'!B190),'Duty Log (2)'!$G$4,"")</f>
        <v/>
      </c>
      <c r="I488" s="19" t="str">
        <f>IF(ISTEXT('Duty Log (2)'!B190),'Duty Log (2)'!H190,"")</f>
        <v/>
      </c>
    </row>
    <row r="489" spans="1:9" x14ac:dyDescent="0.25">
      <c r="A489" s="66" t="str">
        <f>IF(ISTEXT('Duty Log (2)'!B191),'Duty Log (2)'!B191,"")</f>
        <v/>
      </c>
      <c r="B489" s="46"/>
      <c r="C489" s="46"/>
      <c r="D489" s="11" t="str">
        <f>IF(ISTEXT('Duty Log (2)'!B191),'Duty Log (2)'!C191,"")</f>
        <v/>
      </c>
      <c r="E489" s="11" t="str">
        <f>IF(ISTEXT('Duty Log (2)'!B191),'Duty Log (2)'!B$184,"")</f>
        <v/>
      </c>
      <c r="F489" s="11" t="str">
        <f>IF('Duty Log (2)'!E191,'Duty Log (2)'!E191,"")</f>
        <v/>
      </c>
      <c r="G489" s="11" t="str">
        <f>IF('Duty Log (2)'!F191,'Duty Log (2)'!F191,"")</f>
        <v/>
      </c>
      <c r="H489" s="19" t="str">
        <f>IF(ISTEXT('Duty Log (2)'!B191),'Duty Log (2)'!$G$4,"")</f>
        <v/>
      </c>
      <c r="I489" s="19" t="str">
        <f>IF(ISTEXT('Duty Log (2)'!B191),'Duty Log (2)'!H191,"")</f>
        <v/>
      </c>
    </row>
    <row r="490" spans="1:9" x14ac:dyDescent="0.25">
      <c r="A490" s="66" t="str">
        <f>IF(ISTEXT('Duty Log (2)'!B192),'Duty Log (2)'!B192,"")</f>
        <v/>
      </c>
      <c r="B490" s="46"/>
      <c r="C490" s="46"/>
      <c r="D490" s="11" t="str">
        <f>IF(ISTEXT('Duty Log (2)'!B192),'Duty Log (2)'!C192,"")</f>
        <v/>
      </c>
      <c r="E490" s="11" t="str">
        <f>IF(ISTEXT('Duty Log (2)'!B192),'Duty Log (2)'!B$184,"")</f>
        <v/>
      </c>
      <c r="F490" s="11" t="str">
        <f>IF('Duty Log (2)'!E192,'Duty Log (2)'!E192,"")</f>
        <v/>
      </c>
      <c r="G490" s="11" t="str">
        <f>IF('Duty Log (2)'!F192,'Duty Log (2)'!F192,"")</f>
        <v/>
      </c>
      <c r="H490" s="19" t="str">
        <f>IF(ISTEXT('Duty Log (2)'!B192),'Duty Log (2)'!$G$4,"")</f>
        <v/>
      </c>
      <c r="I490" s="19" t="str">
        <f>IF(ISTEXT('Duty Log (2)'!B192),'Duty Log (2)'!H192,"")</f>
        <v/>
      </c>
    </row>
    <row r="491" spans="1:9" x14ac:dyDescent="0.25">
      <c r="A491" s="66" t="str">
        <f>IF(ISTEXT('Duty Log (2)'!B193),'Duty Log (2)'!B193,"")</f>
        <v/>
      </c>
      <c r="B491" s="46"/>
      <c r="C491" s="46"/>
      <c r="D491" s="11" t="str">
        <f>IF(ISTEXT('Duty Log (2)'!B193),'Duty Log (2)'!C193,"")</f>
        <v/>
      </c>
      <c r="E491" s="11" t="str">
        <f>IF(ISTEXT('Duty Log (2)'!B193),'Duty Log (2)'!B$184,"")</f>
        <v/>
      </c>
      <c r="F491" s="11" t="str">
        <f>IF('Duty Log (2)'!E193,'Duty Log (2)'!E193,"")</f>
        <v/>
      </c>
      <c r="G491" s="11" t="str">
        <f>IF('Duty Log (2)'!F193,'Duty Log (2)'!F193,"")</f>
        <v/>
      </c>
      <c r="H491" s="19" t="str">
        <f>IF(ISTEXT('Duty Log (2)'!B193),'Duty Log (2)'!$G$4,"")</f>
        <v/>
      </c>
      <c r="I491" s="19" t="str">
        <f>IF(ISTEXT('Duty Log (2)'!B193),'Duty Log (2)'!H193,"")</f>
        <v/>
      </c>
    </row>
    <row r="492" spans="1:9" x14ac:dyDescent="0.25">
      <c r="A492" s="66" t="str">
        <f>IF(ISTEXT('Duty Log (2)'!B194),'Duty Log (2)'!B194,"")</f>
        <v/>
      </c>
      <c r="B492" s="46"/>
      <c r="C492" s="46"/>
      <c r="D492" s="11" t="str">
        <f>IF(ISTEXT('Duty Log (2)'!B194),'Duty Log (2)'!C194,"")</f>
        <v/>
      </c>
      <c r="E492" s="11" t="str">
        <f>IF(ISTEXT('Duty Log (2)'!B194),'Duty Log (2)'!B$184,"")</f>
        <v/>
      </c>
      <c r="F492" s="11" t="str">
        <f>IF('Duty Log (2)'!E194,'Duty Log (2)'!E194,"")</f>
        <v/>
      </c>
      <c r="G492" s="11" t="str">
        <f>IF('Duty Log (2)'!F194,'Duty Log (2)'!F194,"")</f>
        <v/>
      </c>
      <c r="H492" s="19" t="str">
        <f>IF(ISTEXT('Duty Log (2)'!B194),'Duty Log (2)'!$G$4,"")</f>
        <v/>
      </c>
      <c r="I492" s="19" t="str">
        <f>IF(ISTEXT('Duty Log (2)'!B194),'Duty Log (2)'!H194,"")</f>
        <v/>
      </c>
    </row>
    <row r="493" spans="1:9" x14ac:dyDescent="0.25">
      <c r="A493" s="66" t="str">
        <f>IF(ISTEXT('Duty Log (2)'!B195),'Duty Log (2)'!B195,"")</f>
        <v/>
      </c>
      <c r="B493" s="46"/>
      <c r="C493" s="46"/>
      <c r="D493" s="11" t="str">
        <f>IF(ISTEXT('Duty Log (2)'!B195),'Duty Log (2)'!C195,"")</f>
        <v/>
      </c>
      <c r="E493" s="11" t="str">
        <f>IF(ISTEXT('Duty Log (2)'!B195),'Duty Log (2)'!B$184,"")</f>
        <v/>
      </c>
      <c r="F493" s="11" t="str">
        <f>IF('Duty Log (2)'!E195,'Duty Log (2)'!E195,"")</f>
        <v/>
      </c>
      <c r="G493" s="11" t="str">
        <f>IF('Duty Log (2)'!F195,'Duty Log (2)'!F195,"")</f>
        <v/>
      </c>
      <c r="H493" s="19" t="str">
        <f>IF(ISTEXT('Duty Log (2)'!B195),'Duty Log (2)'!$G$4,"")</f>
        <v/>
      </c>
      <c r="I493" s="19" t="str">
        <f>IF(ISTEXT('Duty Log (2)'!B195),'Duty Log (2)'!H195,"")</f>
        <v/>
      </c>
    </row>
    <row r="494" spans="1:9" x14ac:dyDescent="0.25">
      <c r="A494" s="66" t="str">
        <f>IF(ISTEXT('Duty Log (2)'!B196),'Duty Log (2)'!B196,"")</f>
        <v/>
      </c>
      <c r="B494" s="46"/>
      <c r="C494" s="46"/>
      <c r="D494" s="11" t="str">
        <f>IF(ISTEXT('Duty Log (2)'!B196),'Duty Log (2)'!C196,"")</f>
        <v/>
      </c>
      <c r="E494" s="11" t="str">
        <f>IF(ISTEXT('Duty Log (2)'!B196),'Duty Log (2)'!B$184,"")</f>
        <v/>
      </c>
      <c r="F494" s="11" t="str">
        <f>IF('Duty Log (2)'!E196,'Duty Log (2)'!E196,"")</f>
        <v/>
      </c>
      <c r="G494" s="11" t="str">
        <f>IF('Duty Log (2)'!F196,'Duty Log (2)'!F196,"")</f>
        <v/>
      </c>
      <c r="H494" s="19" t="str">
        <f>IF(ISTEXT('Duty Log (2)'!B196),'Duty Log (2)'!$G$4,"")</f>
        <v/>
      </c>
      <c r="I494" s="19" t="str">
        <f>IF(ISTEXT('Duty Log (2)'!B196),'Duty Log (2)'!H196,"")</f>
        <v/>
      </c>
    </row>
    <row r="495" spans="1:9" x14ac:dyDescent="0.25">
      <c r="A495" s="66" t="str">
        <f>IF(ISTEXT('Duty Log (2)'!B197),'Duty Log (2)'!B197,"")</f>
        <v/>
      </c>
      <c r="B495" s="46"/>
      <c r="C495" s="46"/>
      <c r="D495" s="11" t="str">
        <f>IF(ISTEXT('Duty Log (2)'!B197),'Duty Log (2)'!C197,"")</f>
        <v/>
      </c>
      <c r="E495" s="11" t="str">
        <f>IF(ISTEXT('Duty Log (2)'!B197),'Duty Log (2)'!B$184,"")</f>
        <v/>
      </c>
      <c r="F495" s="11" t="str">
        <f>IF('Duty Log (2)'!E197,'Duty Log (2)'!E197,"")</f>
        <v/>
      </c>
      <c r="G495" s="11" t="str">
        <f>IF('Duty Log (2)'!F197,'Duty Log (2)'!F197,"")</f>
        <v/>
      </c>
      <c r="H495" s="19" t="str">
        <f>IF(ISTEXT('Duty Log (2)'!B197),'Duty Log (2)'!$G$4,"")</f>
        <v/>
      </c>
      <c r="I495" s="19" t="str">
        <f>IF(ISTEXT('Duty Log (2)'!B197),'Duty Log (2)'!H197,"")</f>
        <v/>
      </c>
    </row>
    <row r="496" spans="1:9" x14ac:dyDescent="0.25">
      <c r="A496" s="66" t="str">
        <f>IF(ISTEXT('Duty Log (2)'!B198),'Duty Log (2)'!B198,"")</f>
        <v/>
      </c>
      <c r="B496" s="46"/>
      <c r="C496" s="46"/>
      <c r="D496" s="11" t="str">
        <f>IF(ISTEXT('Duty Log (2)'!B198),'Duty Log (2)'!C198,"")</f>
        <v/>
      </c>
      <c r="E496" s="11" t="str">
        <f>IF(ISTEXT('Duty Log (2)'!B198),'Duty Log (2)'!B$184,"")</f>
        <v/>
      </c>
      <c r="F496" s="11" t="str">
        <f>IF('Duty Log (2)'!E198,'Duty Log (2)'!E198,"")</f>
        <v/>
      </c>
      <c r="G496" s="11" t="str">
        <f>IF('Duty Log (2)'!F198,'Duty Log (2)'!F198,"")</f>
        <v/>
      </c>
      <c r="H496" s="19" t="str">
        <f>IF(ISTEXT('Duty Log (2)'!B198),'Duty Log (2)'!$G$4,"")</f>
        <v/>
      </c>
      <c r="I496" s="19" t="str">
        <f>IF(ISTEXT('Duty Log (2)'!B198),'Duty Log (2)'!H198,"")</f>
        <v/>
      </c>
    </row>
    <row r="497" spans="1:9" x14ac:dyDescent="0.25">
      <c r="A497" s="66" t="str">
        <f>IF(ISTEXT('Duty Log (2)'!B199),'Duty Log (2)'!B199,"")</f>
        <v/>
      </c>
      <c r="B497" s="46"/>
      <c r="C497" s="46"/>
      <c r="D497" s="11" t="str">
        <f>IF(ISTEXT('Duty Log (2)'!B199),'Duty Log (2)'!C199,"")</f>
        <v/>
      </c>
      <c r="E497" s="11" t="str">
        <f>IF(ISTEXT('Duty Log (2)'!B199),'Duty Log (2)'!B$184,"")</f>
        <v/>
      </c>
      <c r="F497" s="11" t="str">
        <f>IF('Duty Log (2)'!E199,'Duty Log (2)'!E199,"")</f>
        <v/>
      </c>
      <c r="G497" s="11" t="str">
        <f>IF('Duty Log (2)'!F199,'Duty Log (2)'!F199,"")</f>
        <v/>
      </c>
      <c r="H497" s="19" t="str">
        <f>IF(ISTEXT('Duty Log (2)'!B199),'Duty Log (2)'!$G$4,"")</f>
        <v/>
      </c>
      <c r="I497" s="19" t="str">
        <f>IF(ISTEXT('Duty Log (2)'!B199),'Duty Log (2)'!H199,"")</f>
        <v/>
      </c>
    </row>
    <row r="498" spans="1:9" x14ac:dyDescent="0.25">
      <c r="A498" s="66"/>
      <c r="B498" s="46"/>
      <c r="C498" s="46"/>
      <c r="D498" s="11"/>
      <c r="E498" s="11"/>
      <c r="F498" s="11"/>
      <c r="G498" s="11"/>
      <c r="H498" s="19"/>
      <c r="I498" s="19"/>
    </row>
    <row r="499" spans="1:9" x14ac:dyDescent="0.25">
      <c r="A499" s="66"/>
      <c r="B499" s="46"/>
      <c r="C499" s="46"/>
      <c r="D499" s="11"/>
      <c r="E499" s="11"/>
      <c r="F499" s="11"/>
      <c r="G499" s="11"/>
      <c r="H499" s="19"/>
      <c r="I499" s="19"/>
    </row>
    <row r="500" spans="1:9" x14ac:dyDescent="0.25">
      <c r="A500" s="66"/>
      <c r="B500" s="46"/>
      <c r="C500" s="46"/>
      <c r="D500" s="11"/>
      <c r="E500" s="11"/>
      <c r="F500" s="11"/>
      <c r="G500" s="11"/>
      <c r="H500" s="19"/>
      <c r="I500" s="19"/>
    </row>
    <row r="501" spans="1:9" x14ac:dyDescent="0.25">
      <c r="A501" s="66"/>
      <c r="B501" s="46"/>
      <c r="C501" s="46"/>
      <c r="D501" s="11"/>
      <c r="E501" s="11"/>
      <c r="F501" s="11"/>
      <c r="G501" s="11"/>
      <c r="H501" s="19"/>
      <c r="I501" s="19"/>
    </row>
    <row r="502" spans="1:9" x14ac:dyDescent="0.25">
      <c r="A502" s="66"/>
      <c r="B502" s="46"/>
      <c r="C502" s="46"/>
      <c r="D502" s="11"/>
      <c r="E502" s="11"/>
      <c r="F502" s="11"/>
      <c r="G502" s="11"/>
      <c r="H502" s="19"/>
      <c r="I502" s="19"/>
    </row>
    <row r="503" spans="1:9" x14ac:dyDescent="0.25">
      <c r="A503" s="66" t="str">
        <f>IF(ISTEXT('Duty Log (2)'!B205),'Duty Log (2)'!B205,"")</f>
        <v/>
      </c>
      <c r="B503" s="46"/>
      <c r="C503" s="46"/>
      <c r="D503" s="11" t="str">
        <f>IF(ISTEXT('Duty Log (2)'!B205),'Duty Log (2)'!C205,"")</f>
        <v/>
      </c>
      <c r="E503" s="11" t="str">
        <f>IF(ISTEXT('Duty Log (2)'!B205),'Duty Log (2)'!B$201,"")</f>
        <v/>
      </c>
      <c r="F503" s="11" t="str">
        <f>IF('Duty Log (2)'!E205,'Duty Log (2)'!E205,"")</f>
        <v/>
      </c>
      <c r="G503" s="11" t="str">
        <f>IF('Duty Log (2)'!F205,'Duty Log (2)'!F205,"")</f>
        <v/>
      </c>
      <c r="H503" s="19" t="str">
        <f>IF(ISTEXT('Duty Log (2)'!B205),'Duty Log (2)'!$G$4,"")</f>
        <v/>
      </c>
      <c r="I503" s="19" t="str">
        <f>IF(ISTEXT('Duty Log (2)'!B205),'Duty Log (2)'!H205,"")</f>
        <v/>
      </c>
    </row>
    <row r="504" spans="1:9" x14ac:dyDescent="0.25">
      <c r="A504" s="66" t="str">
        <f>IF(ISTEXT('Duty Log (2)'!B206),'Duty Log (2)'!B206,"")</f>
        <v/>
      </c>
      <c r="B504" s="46"/>
      <c r="C504" s="46"/>
      <c r="D504" s="11" t="str">
        <f>IF(ISTEXT('Duty Log (2)'!B206),'Duty Log (2)'!C206,"")</f>
        <v/>
      </c>
      <c r="E504" s="11" t="str">
        <f>IF(ISTEXT('Duty Log (2)'!B206),'Duty Log (2)'!B$201,"")</f>
        <v/>
      </c>
      <c r="F504" s="11" t="str">
        <f>IF('Duty Log (2)'!E206,'Duty Log (2)'!E206,"")</f>
        <v/>
      </c>
      <c r="G504" s="11" t="str">
        <f>IF('Duty Log (2)'!F206,'Duty Log (2)'!F206,"")</f>
        <v/>
      </c>
      <c r="H504" s="19" t="str">
        <f>IF(ISTEXT('Duty Log (2)'!B206),'Duty Log (2)'!$G$4,"")</f>
        <v/>
      </c>
      <c r="I504" s="19" t="str">
        <f>IF(ISTEXT('Duty Log (2)'!B206),'Duty Log (2)'!H206,"")</f>
        <v/>
      </c>
    </row>
    <row r="505" spans="1:9" x14ac:dyDescent="0.25">
      <c r="A505" s="66" t="str">
        <f>IF(ISTEXT('Duty Log (2)'!B207),'Duty Log (2)'!B207,"")</f>
        <v/>
      </c>
      <c r="B505" s="46"/>
      <c r="C505" s="46"/>
      <c r="D505" s="11" t="str">
        <f>IF(ISTEXT('Duty Log (2)'!B207),'Duty Log (2)'!C207,"")</f>
        <v/>
      </c>
      <c r="E505" s="11" t="str">
        <f>IF(ISTEXT('Duty Log (2)'!B207),'Duty Log (2)'!B$201,"")</f>
        <v/>
      </c>
      <c r="F505" s="11" t="str">
        <f>IF('Duty Log (2)'!E207,'Duty Log (2)'!E207,"")</f>
        <v/>
      </c>
      <c r="G505" s="11" t="str">
        <f>IF('Duty Log (2)'!F207,'Duty Log (2)'!F207,"")</f>
        <v/>
      </c>
      <c r="H505" s="19" t="str">
        <f>IF(ISTEXT('Duty Log (2)'!B207),'Duty Log (2)'!$G$4,"")</f>
        <v/>
      </c>
      <c r="I505" s="19" t="str">
        <f>IF(ISTEXT('Duty Log (2)'!B207),'Duty Log (2)'!H207,"")</f>
        <v/>
      </c>
    </row>
    <row r="506" spans="1:9" x14ac:dyDescent="0.25">
      <c r="A506" s="66" t="str">
        <f>IF(ISTEXT('Duty Log (2)'!B208),'Duty Log (2)'!B208,"")</f>
        <v/>
      </c>
      <c r="B506" s="46"/>
      <c r="C506" s="46"/>
      <c r="D506" s="11" t="str">
        <f>IF(ISTEXT('Duty Log (2)'!B208),'Duty Log (2)'!C208,"")</f>
        <v/>
      </c>
      <c r="E506" s="11" t="str">
        <f>IF(ISTEXT('Duty Log (2)'!B208),'Duty Log (2)'!B$201,"")</f>
        <v/>
      </c>
      <c r="F506" s="11" t="str">
        <f>IF('Duty Log (2)'!E208,'Duty Log (2)'!E208,"")</f>
        <v/>
      </c>
      <c r="G506" s="11" t="str">
        <f>IF('Duty Log (2)'!F208,'Duty Log (2)'!F208,"")</f>
        <v/>
      </c>
      <c r="H506" s="19" t="str">
        <f>IF(ISTEXT('Duty Log (2)'!B208),'Duty Log (2)'!$G$4,"")</f>
        <v/>
      </c>
      <c r="I506" s="19" t="str">
        <f>IF(ISTEXT('Duty Log (2)'!B208),'Duty Log (2)'!H208,"")</f>
        <v/>
      </c>
    </row>
    <row r="507" spans="1:9" x14ac:dyDescent="0.25">
      <c r="A507" s="66" t="str">
        <f>IF(ISTEXT('Duty Log (2)'!B209),'Duty Log (2)'!B209,"")</f>
        <v/>
      </c>
      <c r="B507" s="46"/>
      <c r="C507" s="46"/>
      <c r="D507" s="11" t="str">
        <f>IF(ISTEXT('Duty Log (2)'!B209),'Duty Log (2)'!C209,"")</f>
        <v/>
      </c>
      <c r="E507" s="11" t="str">
        <f>IF(ISTEXT('Duty Log (2)'!B209),'Duty Log (2)'!B$201,"")</f>
        <v/>
      </c>
      <c r="F507" s="11" t="str">
        <f>IF('Duty Log (2)'!E209,'Duty Log (2)'!E209,"")</f>
        <v/>
      </c>
      <c r="G507" s="11" t="str">
        <f>IF('Duty Log (2)'!F209,'Duty Log (2)'!F209,"")</f>
        <v/>
      </c>
      <c r="H507" s="19" t="str">
        <f>IF(ISTEXT('Duty Log (2)'!B209),'Duty Log (2)'!$G$4,"")</f>
        <v/>
      </c>
      <c r="I507" s="19" t="str">
        <f>IF(ISTEXT('Duty Log (2)'!B209),'Duty Log (2)'!H209,"")</f>
        <v/>
      </c>
    </row>
    <row r="508" spans="1:9" x14ac:dyDescent="0.25">
      <c r="A508" s="66" t="str">
        <f>IF(ISTEXT('Duty Log (2)'!B210),'Duty Log (2)'!B210,"")</f>
        <v/>
      </c>
      <c r="B508" s="46"/>
      <c r="C508" s="46"/>
      <c r="D508" s="11" t="str">
        <f>IF(ISTEXT('Duty Log (2)'!B210),'Duty Log (2)'!C210,"")</f>
        <v/>
      </c>
      <c r="E508" s="11" t="str">
        <f>IF(ISTEXT('Duty Log (2)'!B210),'Duty Log (2)'!B$201,"")</f>
        <v/>
      </c>
      <c r="F508" s="11" t="str">
        <f>IF('Duty Log (2)'!E210,'Duty Log (2)'!E210,"")</f>
        <v/>
      </c>
      <c r="G508" s="11" t="str">
        <f>IF('Duty Log (2)'!F210,'Duty Log (2)'!F210,"")</f>
        <v/>
      </c>
      <c r="H508" s="19" t="str">
        <f>IF(ISTEXT('Duty Log (2)'!B210),'Duty Log (2)'!$G$4,"")</f>
        <v/>
      </c>
      <c r="I508" s="19" t="str">
        <f>IF(ISTEXT('Duty Log (2)'!B210),'Duty Log (2)'!H210,"")</f>
        <v/>
      </c>
    </row>
    <row r="509" spans="1:9" x14ac:dyDescent="0.25">
      <c r="A509" s="66" t="str">
        <f>IF(ISTEXT('Duty Log (2)'!B211),'Duty Log (2)'!B211,"")</f>
        <v/>
      </c>
      <c r="B509" s="46"/>
      <c r="C509" s="46"/>
      <c r="D509" s="11" t="str">
        <f>IF(ISTEXT('Duty Log (2)'!B211),'Duty Log (2)'!C211,"")</f>
        <v/>
      </c>
      <c r="E509" s="11" t="str">
        <f>IF(ISTEXT('Duty Log (2)'!B211),'Duty Log (2)'!B$201,"")</f>
        <v/>
      </c>
      <c r="F509" s="11" t="str">
        <f>IF('Duty Log (2)'!E211,'Duty Log (2)'!E211,"")</f>
        <v/>
      </c>
      <c r="G509" s="11" t="str">
        <f>IF('Duty Log (2)'!F211,'Duty Log (2)'!F211,"")</f>
        <v/>
      </c>
      <c r="H509" s="19" t="str">
        <f>IF(ISTEXT('Duty Log (2)'!B211),'Duty Log (2)'!$G$4,"")</f>
        <v/>
      </c>
      <c r="I509" s="19" t="str">
        <f>IF(ISTEXT('Duty Log (2)'!B211),'Duty Log (2)'!H211,"")</f>
        <v/>
      </c>
    </row>
    <row r="510" spans="1:9" x14ac:dyDescent="0.25">
      <c r="A510" s="66" t="str">
        <f>IF(ISTEXT('Duty Log (2)'!B212),'Duty Log (2)'!B212,"")</f>
        <v/>
      </c>
      <c r="B510" s="46"/>
      <c r="C510" s="46"/>
      <c r="D510" s="11" t="str">
        <f>IF(ISTEXT('Duty Log (2)'!B212),'Duty Log (2)'!C212,"")</f>
        <v/>
      </c>
      <c r="E510" s="11" t="str">
        <f>IF(ISTEXT('Duty Log (2)'!B212),'Duty Log (2)'!B$201,"")</f>
        <v/>
      </c>
      <c r="F510" s="11" t="str">
        <f>IF('Duty Log (2)'!E212,'Duty Log (2)'!E212,"")</f>
        <v/>
      </c>
      <c r="G510" s="11" t="str">
        <f>IF('Duty Log (2)'!F212,'Duty Log (2)'!F212,"")</f>
        <v/>
      </c>
      <c r="H510" s="19" t="str">
        <f>IF(ISTEXT('Duty Log (2)'!B212),'Duty Log (2)'!$G$4,"")</f>
        <v/>
      </c>
      <c r="I510" s="19" t="str">
        <f>IF(ISTEXT('Duty Log (2)'!B212),'Duty Log (2)'!H212,"")</f>
        <v/>
      </c>
    </row>
    <row r="511" spans="1:9" x14ac:dyDescent="0.25">
      <c r="A511" s="66" t="str">
        <f>IF(ISTEXT('Duty Log (2)'!B213),'Duty Log (2)'!B213,"")</f>
        <v/>
      </c>
      <c r="B511" s="46"/>
      <c r="C511" s="46"/>
      <c r="D511" s="11" t="str">
        <f>IF(ISTEXT('Duty Log (2)'!B213),'Duty Log (2)'!C213,"")</f>
        <v/>
      </c>
      <c r="E511" s="11" t="str">
        <f>IF(ISTEXT('Duty Log (2)'!B213),'Duty Log (2)'!B$201,"")</f>
        <v/>
      </c>
      <c r="F511" s="11" t="str">
        <f>IF('Duty Log (2)'!E213,'Duty Log (2)'!E213,"")</f>
        <v/>
      </c>
      <c r="G511" s="11" t="str">
        <f>IF('Duty Log (2)'!F213,'Duty Log (2)'!F213,"")</f>
        <v/>
      </c>
      <c r="H511" s="19" t="str">
        <f>IF(ISTEXT('Duty Log (2)'!B213),'Duty Log (2)'!$G$4,"")</f>
        <v/>
      </c>
      <c r="I511" s="19" t="str">
        <f>IF(ISTEXT('Duty Log (2)'!B213),'Duty Log (2)'!H213,"")</f>
        <v/>
      </c>
    </row>
    <row r="512" spans="1:9" x14ac:dyDescent="0.25">
      <c r="A512" s="66" t="str">
        <f>IF(ISTEXT('Duty Log (2)'!B214),'Duty Log (2)'!B214,"")</f>
        <v/>
      </c>
      <c r="B512" s="46"/>
      <c r="C512" s="46"/>
      <c r="D512" s="11" t="str">
        <f>IF(ISTEXT('Duty Log (2)'!B214),'Duty Log (2)'!C214,"")</f>
        <v/>
      </c>
      <c r="E512" s="11" t="str">
        <f>IF(ISTEXT('Duty Log (2)'!B214),'Duty Log (2)'!B$201,"")</f>
        <v/>
      </c>
      <c r="F512" s="11" t="str">
        <f>IF('Duty Log (2)'!E214,'Duty Log (2)'!E214,"")</f>
        <v/>
      </c>
      <c r="G512" s="11" t="str">
        <f>IF('Duty Log (2)'!F214,'Duty Log (2)'!F214,"")</f>
        <v/>
      </c>
      <c r="H512" s="19" t="str">
        <f>IF(ISTEXT('Duty Log (2)'!B214),'Duty Log (2)'!$G$4,"")</f>
        <v/>
      </c>
      <c r="I512" s="19" t="str">
        <f>IF(ISTEXT('Duty Log (2)'!B214),'Duty Log (2)'!H214,"")</f>
        <v/>
      </c>
    </row>
    <row r="513" spans="1:9" x14ac:dyDescent="0.25">
      <c r="A513" s="66" t="str">
        <f>IF(ISTEXT('Duty Log (2)'!B215),'Duty Log (2)'!B215,"")</f>
        <v/>
      </c>
      <c r="B513" s="46"/>
      <c r="C513" s="46"/>
      <c r="D513" s="11" t="str">
        <f>IF(ISTEXT('Duty Log (2)'!B215),'Duty Log (2)'!C215,"")</f>
        <v/>
      </c>
      <c r="E513" s="11" t="str">
        <f>IF(ISTEXT('Duty Log (2)'!B215),'Duty Log (2)'!B$201,"")</f>
        <v/>
      </c>
      <c r="F513" s="11" t="str">
        <f>IF('Duty Log (2)'!E215,'Duty Log (2)'!E215,"")</f>
        <v/>
      </c>
      <c r="G513" s="11" t="str">
        <f>IF('Duty Log (2)'!F215,'Duty Log (2)'!F215,"")</f>
        <v/>
      </c>
      <c r="H513" s="19" t="str">
        <f>IF(ISTEXT('Duty Log (2)'!B215),'Duty Log (2)'!$G$4,"")</f>
        <v/>
      </c>
      <c r="I513" s="19" t="str">
        <f>IF(ISTEXT('Duty Log (2)'!B215),'Duty Log (2)'!H215,"")</f>
        <v/>
      </c>
    </row>
    <row r="514" spans="1:9" x14ac:dyDescent="0.25">
      <c r="A514" s="66" t="str">
        <f>IF(ISTEXT('Duty Log (2)'!B216),'Duty Log (2)'!B216,"")</f>
        <v/>
      </c>
      <c r="B514" s="46"/>
      <c r="C514" s="46"/>
      <c r="D514" s="11" t="str">
        <f>IF(ISTEXT('Duty Log (2)'!B216),'Duty Log (2)'!C216,"")</f>
        <v/>
      </c>
      <c r="E514" s="11" t="str">
        <f>IF(ISTEXT('Duty Log (2)'!B216),'Duty Log (2)'!B$201,"")</f>
        <v/>
      </c>
      <c r="F514" s="11" t="str">
        <f>IF('Duty Log (2)'!E216,'Duty Log (2)'!E216,"")</f>
        <v/>
      </c>
      <c r="G514" s="11" t="str">
        <f>IF('Duty Log (2)'!F216,'Duty Log (2)'!F216,"")</f>
        <v/>
      </c>
      <c r="H514" s="19" t="str">
        <f>IF(ISTEXT('Duty Log (2)'!B216),'Duty Log (2)'!$G$4,"")</f>
        <v/>
      </c>
      <c r="I514" s="19" t="str">
        <f>IF(ISTEXT('Duty Log (2)'!B216),'Duty Log (2)'!H216,"")</f>
        <v/>
      </c>
    </row>
    <row r="515" spans="1:9" x14ac:dyDescent="0.25">
      <c r="A515" s="66" t="str">
        <f>IF(ISTEXT('Duty Log (2)'!B217),'Duty Log (2)'!B217,"")</f>
        <v/>
      </c>
      <c r="B515" s="46"/>
      <c r="C515" s="46"/>
      <c r="D515" s="11" t="str">
        <f>IF(ISTEXT('Duty Log (2)'!B217),'Duty Log (2)'!C217,"")</f>
        <v/>
      </c>
      <c r="E515" s="11" t="str">
        <f>IF(ISTEXT('Duty Log (2)'!B217),'Duty Log (2)'!B$201,"")</f>
        <v/>
      </c>
      <c r="F515" s="11" t="str">
        <f>IF('Duty Log (2)'!E217,'Duty Log (2)'!E217,"")</f>
        <v/>
      </c>
      <c r="G515" s="11" t="str">
        <f>IF('Duty Log (2)'!F217,'Duty Log (2)'!F217,"")</f>
        <v/>
      </c>
      <c r="H515" s="19" t="str">
        <f>IF(ISTEXT('Duty Log (2)'!B217),'Duty Log (2)'!$G$4,"")</f>
        <v/>
      </c>
      <c r="I515" s="19" t="str">
        <f>IF(ISTEXT('Duty Log (2)'!B217),'Duty Log (2)'!H217,"")</f>
        <v/>
      </c>
    </row>
    <row r="516" spans="1:9" x14ac:dyDescent="0.25">
      <c r="A516" s="66"/>
      <c r="B516" s="46"/>
      <c r="C516" s="46"/>
      <c r="D516" s="11"/>
      <c r="E516" s="11"/>
      <c r="F516" s="11"/>
      <c r="G516" s="11"/>
      <c r="H516" s="19"/>
      <c r="I516" s="19"/>
    </row>
    <row r="517" spans="1:9" x14ac:dyDescent="0.25">
      <c r="A517" s="66"/>
      <c r="B517" s="46"/>
      <c r="C517" s="46"/>
      <c r="D517" s="11"/>
      <c r="E517" s="11"/>
      <c r="F517" s="11"/>
      <c r="G517" s="11"/>
      <c r="H517" s="19"/>
      <c r="I517" s="19"/>
    </row>
    <row r="518" spans="1:9" x14ac:dyDescent="0.25">
      <c r="A518" s="66"/>
      <c r="B518" s="46"/>
      <c r="C518" s="46"/>
      <c r="D518" s="11"/>
      <c r="E518" s="11"/>
      <c r="F518" s="11"/>
      <c r="G518" s="11"/>
      <c r="H518" s="19"/>
      <c r="I518" s="19"/>
    </row>
    <row r="519" spans="1:9" x14ac:dyDescent="0.25">
      <c r="A519" s="66"/>
      <c r="B519" s="46"/>
      <c r="C519" s="46"/>
      <c r="D519" s="11"/>
      <c r="E519" s="11"/>
      <c r="F519" s="11"/>
      <c r="G519" s="11"/>
      <c r="H519" s="19"/>
      <c r="I519" s="19"/>
    </row>
    <row r="520" spans="1:9" x14ac:dyDescent="0.25">
      <c r="A520" s="66" t="str">
        <f>IF(ISTEXT('Duty Log (2)'!B222),'Duty Log (2)'!B222,"")</f>
        <v/>
      </c>
      <c r="B520" s="46"/>
      <c r="C520" s="46"/>
      <c r="D520" s="11" t="str">
        <f>IF(ISTEXT('Duty Log (2)'!B222),'Duty Log (2)'!C222,"")</f>
        <v/>
      </c>
      <c r="E520" s="11" t="str">
        <f>IF(ISTEXT('Duty Log (2)'!B222),'Duty Log (2)'!B$218,"")</f>
        <v/>
      </c>
      <c r="F520" s="11" t="str">
        <f>IF('Duty Log (2)'!E222,'Duty Log (2)'!E222,"")</f>
        <v/>
      </c>
      <c r="G520" s="11" t="str">
        <f>IF('Duty Log (2)'!F222,'Duty Log (2)'!F222,"")</f>
        <v/>
      </c>
      <c r="H520" s="19" t="str">
        <f>IF(ISTEXT('Duty Log (2)'!B222),'Duty Log (2)'!$G$4,"")</f>
        <v/>
      </c>
      <c r="I520" s="19" t="str">
        <f>IF(ISTEXT('Duty Log (2)'!B222),'Duty Log (2)'!H222,"")</f>
        <v/>
      </c>
    </row>
    <row r="521" spans="1:9" x14ac:dyDescent="0.25">
      <c r="A521" s="66" t="str">
        <f>IF(ISTEXT('Duty Log (2)'!B223),'Duty Log (2)'!B223,"")</f>
        <v/>
      </c>
      <c r="B521" s="46"/>
      <c r="C521" s="46"/>
      <c r="D521" s="11" t="str">
        <f>IF(ISTEXT('Duty Log (2)'!B223),'Duty Log (2)'!C223,"")</f>
        <v/>
      </c>
      <c r="E521" s="11" t="str">
        <f>IF(ISTEXT('Duty Log (2)'!B223),'Duty Log (2)'!B$218,"")</f>
        <v/>
      </c>
      <c r="F521" s="11" t="str">
        <f>IF('Duty Log (2)'!E223,'Duty Log (2)'!E223,"")</f>
        <v/>
      </c>
      <c r="G521" s="11" t="str">
        <f>IF('Duty Log (2)'!F223,'Duty Log (2)'!F223,"")</f>
        <v/>
      </c>
      <c r="H521" s="19" t="str">
        <f>IF(ISTEXT('Duty Log (2)'!B223),'Duty Log (2)'!$G$4,"")</f>
        <v/>
      </c>
      <c r="I521" s="19" t="str">
        <f>IF(ISTEXT('Duty Log (2)'!B223),'Duty Log (2)'!H223,"")</f>
        <v/>
      </c>
    </row>
    <row r="522" spans="1:9" x14ac:dyDescent="0.25">
      <c r="A522" s="66" t="str">
        <f>IF(ISTEXT('Duty Log (2)'!B224),'Duty Log (2)'!B224,"")</f>
        <v/>
      </c>
      <c r="B522" s="46"/>
      <c r="C522" s="46"/>
      <c r="D522" s="11" t="str">
        <f>IF(ISTEXT('Duty Log (2)'!B224),'Duty Log (2)'!C224,"")</f>
        <v/>
      </c>
      <c r="E522" s="11" t="str">
        <f>IF(ISTEXT('Duty Log (2)'!B224),'Duty Log (2)'!B$218,"")</f>
        <v/>
      </c>
      <c r="F522" s="11" t="str">
        <f>IF('Duty Log (2)'!E224,'Duty Log (2)'!E224,"")</f>
        <v/>
      </c>
      <c r="G522" s="11" t="str">
        <f>IF('Duty Log (2)'!F224,'Duty Log (2)'!F224,"")</f>
        <v/>
      </c>
      <c r="H522" s="19" t="str">
        <f>IF(ISTEXT('Duty Log (2)'!B224),'Duty Log (2)'!$G$4,"")</f>
        <v/>
      </c>
      <c r="I522" s="19" t="str">
        <f>IF(ISTEXT('Duty Log (2)'!B224),'Duty Log (2)'!H224,"")</f>
        <v/>
      </c>
    </row>
    <row r="523" spans="1:9" x14ac:dyDescent="0.25">
      <c r="A523" s="66" t="str">
        <f>IF(ISTEXT('Duty Log (2)'!B225),'Duty Log (2)'!B225,"")</f>
        <v/>
      </c>
      <c r="B523" s="46"/>
      <c r="C523" s="46"/>
      <c r="D523" s="11" t="str">
        <f>IF(ISTEXT('Duty Log (2)'!B225),'Duty Log (2)'!C225,"")</f>
        <v/>
      </c>
      <c r="E523" s="11" t="str">
        <f>IF(ISTEXT('Duty Log (2)'!B225),'Duty Log (2)'!B$218,"")</f>
        <v/>
      </c>
      <c r="F523" s="11" t="str">
        <f>IF('Duty Log (2)'!E225,'Duty Log (2)'!E225,"")</f>
        <v/>
      </c>
      <c r="G523" s="11" t="str">
        <f>IF('Duty Log (2)'!F225,'Duty Log (2)'!F225,"")</f>
        <v/>
      </c>
      <c r="H523" s="19" t="str">
        <f>IF(ISTEXT('Duty Log (2)'!B225),'Duty Log (2)'!$G$4,"")</f>
        <v/>
      </c>
      <c r="I523" s="19" t="str">
        <f>IF(ISTEXT('Duty Log (2)'!B225),'Duty Log (2)'!H225,"")</f>
        <v/>
      </c>
    </row>
    <row r="524" spans="1:9" x14ac:dyDescent="0.25">
      <c r="A524" s="66" t="str">
        <f>IF(ISTEXT('Duty Log (2)'!B226),'Duty Log (2)'!B226,"")</f>
        <v/>
      </c>
      <c r="B524" s="46"/>
      <c r="C524" s="46"/>
      <c r="D524" s="11" t="str">
        <f>IF(ISTEXT('Duty Log (2)'!B226),'Duty Log (2)'!C226,"")</f>
        <v/>
      </c>
      <c r="E524" s="11" t="str">
        <f>IF(ISTEXT('Duty Log (2)'!B226),'Duty Log (2)'!B$218,"")</f>
        <v/>
      </c>
      <c r="F524" s="11" t="str">
        <f>IF('Duty Log (2)'!E226,'Duty Log (2)'!E226,"")</f>
        <v/>
      </c>
      <c r="G524" s="11" t="str">
        <f>IF('Duty Log (2)'!F226,'Duty Log (2)'!F226,"")</f>
        <v/>
      </c>
      <c r="H524" s="19" t="str">
        <f>IF(ISTEXT('Duty Log (2)'!B226),'Duty Log (2)'!$G$4,"")</f>
        <v/>
      </c>
      <c r="I524" s="19" t="str">
        <f>IF(ISTEXT('Duty Log (2)'!B226),'Duty Log (2)'!H226,"")</f>
        <v/>
      </c>
    </row>
    <row r="525" spans="1:9" x14ac:dyDescent="0.25">
      <c r="A525" s="66" t="str">
        <f>IF(ISTEXT('Duty Log (2)'!B227),'Duty Log (2)'!B227,"")</f>
        <v/>
      </c>
      <c r="B525" s="46"/>
      <c r="C525" s="46"/>
      <c r="D525" s="11" t="str">
        <f>IF(ISTEXT('Duty Log (2)'!B227),'Duty Log (2)'!C227,"")</f>
        <v/>
      </c>
      <c r="E525" s="11" t="str">
        <f>IF(ISTEXT('Duty Log (2)'!B227),'Duty Log (2)'!B$218,"")</f>
        <v/>
      </c>
      <c r="F525" s="11" t="str">
        <f>IF('Duty Log (2)'!E227,'Duty Log (2)'!E227,"")</f>
        <v/>
      </c>
      <c r="G525" s="11" t="str">
        <f>IF('Duty Log (2)'!F227,'Duty Log (2)'!F227,"")</f>
        <v/>
      </c>
      <c r="H525" s="19" t="str">
        <f>IF(ISTEXT('Duty Log (2)'!B227),'Duty Log (2)'!$G$4,"")</f>
        <v/>
      </c>
      <c r="I525" s="19" t="str">
        <f>IF(ISTEXT('Duty Log (2)'!B227),'Duty Log (2)'!H227,"")</f>
        <v/>
      </c>
    </row>
    <row r="526" spans="1:9" x14ac:dyDescent="0.25">
      <c r="A526" s="66" t="str">
        <f>IF(ISTEXT('Duty Log (2)'!B228),'Duty Log (2)'!B228,"")</f>
        <v/>
      </c>
      <c r="B526" s="46"/>
      <c r="C526" s="46"/>
      <c r="D526" s="11" t="str">
        <f>IF(ISTEXT('Duty Log (2)'!B228),'Duty Log (2)'!C228,"")</f>
        <v/>
      </c>
      <c r="E526" s="11" t="str">
        <f>IF(ISTEXT('Duty Log (2)'!B228),'Duty Log (2)'!B$218,"")</f>
        <v/>
      </c>
      <c r="F526" s="11" t="str">
        <f>IF('Duty Log (2)'!E228,'Duty Log (2)'!E228,"")</f>
        <v/>
      </c>
      <c r="G526" s="11" t="str">
        <f>IF('Duty Log (2)'!F228,'Duty Log (2)'!F228,"")</f>
        <v/>
      </c>
      <c r="H526" s="19" t="str">
        <f>IF(ISTEXT('Duty Log (2)'!B228),'Duty Log (2)'!$G$4,"")</f>
        <v/>
      </c>
      <c r="I526" s="19" t="str">
        <f>IF(ISTEXT('Duty Log (2)'!B228),'Duty Log (2)'!H228,"")</f>
        <v/>
      </c>
    </row>
    <row r="527" spans="1:9" x14ac:dyDescent="0.25">
      <c r="A527" s="66" t="str">
        <f>IF(ISTEXT('Duty Log (2)'!B229),'Duty Log (2)'!B229,"")</f>
        <v/>
      </c>
      <c r="B527" s="46"/>
      <c r="C527" s="46"/>
      <c r="D527" s="11" t="str">
        <f>IF(ISTEXT('Duty Log (2)'!B229),'Duty Log (2)'!C229,"")</f>
        <v/>
      </c>
      <c r="E527" s="11" t="str">
        <f>IF(ISTEXT('Duty Log (2)'!B229),'Duty Log (2)'!B$218,"")</f>
        <v/>
      </c>
      <c r="F527" s="11" t="str">
        <f>IF('Duty Log (2)'!E229,'Duty Log (2)'!E229,"")</f>
        <v/>
      </c>
      <c r="G527" s="11" t="str">
        <f>IF('Duty Log (2)'!F229,'Duty Log (2)'!F229,"")</f>
        <v/>
      </c>
      <c r="H527" s="19" t="str">
        <f>IF(ISTEXT('Duty Log (2)'!B229),'Duty Log (2)'!$G$4,"")</f>
        <v/>
      </c>
      <c r="I527" s="19" t="str">
        <f>IF(ISTEXT('Duty Log (2)'!B229),'Duty Log (2)'!H229,"")</f>
        <v/>
      </c>
    </row>
    <row r="528" spans="1:9" x14ac:dyDescent="0.25">
      <c r="A528" s="66" t="str">
        <f>IF(ISTEXT('Duty Log (2)'!B230),'Duty Log (2)'!B230,"")</f>
        <v/>
      </c>
      <c r="B528" s="46"/>
      <c r="C528" s="46"/>
      <c r="D528" s="11" t="str">
        <f>IF(ISTEXT('Duty Log (2)'!B230),'Duty Log (2)'!C230,"")</f>
        <v/>
      </c>
      <c r="E528" s="11" t="str">
        <f>IF(ISTEXT('Duty Log (2)'!B230),'Duty Log (2)'!B$218,"")</f>
        <v/>
      </c>
      <c r="F528" s="11" t="str">
        <f>IF('Duty Log (2)'!E230,'Duty Log (2)'!E230,"")</f>
        <v/>
      </c>
      <c r="G528" s="11" t="str">
        <f>IF('Duty Log (2)'!F230,'Duty Log (2)'!F230,"")</f>
        <v/>
      </c>
      <c r="H528" s="19" t="str">
        <f>IF(ISTEXT('Duty Log (2)'!B230),'Duty Log (2)'!$G$4,"")</f>
        <v/>
      </c>
      <c r="I528" s="19" t="str">
        <f>IF(ISTEXT('Duty Log (2)'!B230),'Duty Log (2)'!H230,"")</f>
        <v/>
      </c>
    </row>
    <row r="529" spans="1:9" x14ac:dyDescent="0.25">
      <c r="A529" s="66" t="str">
        <f>IF(ISTEXT('Duty Log (2)'!B231),'Duty Log (2)'!B231,"")</f>
        <v/>
      </c>
      <c r="B529" s="46"/>
      <c r="C529" s="46"/>
      <c r="D529" s="11" t="str">
        <f>IF(ISTEXT('Duty Log (2)'!B231),'Duty Log (2)'!C231,"")</f>
        <v/>
      </c>
      <c r="E529" s="11" t="str">
        <f>IF(ISTEXT('Duty Log (2)'!B231),'Duty Log (2)'!B$218,"")</f>
        <v/>
      </c>
      <c r="F529" s="11" t="str">
        <f>IF('Duty Log (2)'!E231,'Duty Log (2)'!E231,"")</f>
        <v/>
      </c>
      <c r="G529" s="11" t="str">
        <f>IF('Duty Log (2)'!F231,'Duty Log (2)'!F231,"")</f>
        <v/>
      </c>
      <c r="H529" s="19" t="str">
        <f>IF(ISTEXT('Duty Log (2)'!B231),'Duty Log (2)'!$G$4,"")</f>
        <v/>
      </c>
      <c r="I529" s="19" t="str">
        <f>IF(ISTEXT('Duty Log (2)'!B231),'Duty Log (2)'!H231,"")</f>
        <v/>
      </c>
    </row>
    <row r="530" spans="1:9" x14ac:dyDescent="0.25">
      <c r="A530" s="66" t="str">
        <f>IF(ISTEXT('Duty Log (2)'!B232),'Duty Log (2)'!B232,"")</f>
        <v/>
      </c>
      <c r="B530" s="46"/>
      <c r="C530" s="46"/>
      <c r="D530" s="11" t="str">
        <f>IF(ISTEXT('Duty Log (2)'!B232),'Duty Log (2)'!C232,"")</f>
        <v/>
      </c>
      <c r="E530" s="11" t="str">
        <f>IF(ISTEXT('Duty Log (2)'!B232),'Duty Log (2)'!B$218,"")</f>
        <v/>
      </c>
      <c r="F530" s="11" t="str">
        <f>IF('Duty Log (2)'!E232,'Duty Log (2)'!E232,"")</f>
        <v/>
      </c>
      <c r="G530" s="11" t="str">
        <f>IF('Duty Log (2)'!F232,'Duty Log (2)'!F232,"")</f>
        <v/>
      </c>
      <c r="H530" s="19" t="str">
        <f>IF(ISTEXT('Duty Log (2)'!B232),'Duty Log (2)'!$G$4,"")</f>
        <v/>
      </c>
      <c r="I530" s="19" t="str">
        <f>IF(ISTEXT('Duty Log (2)'!B232),'Duty Log (2)'!H232,"")</f>
        <v/>
      </c>
    </row>
    <row r="531" spans="1:9" x14ac:dyDescent="0.25">
      <c r="A531" s="66" t="str">
        <f>IF(ISTEXT('Duty Log (2)'!B233),'Duty Log (2)'!B233,"")</f>
        <v/>
      </c>
      <c r="B531" s="46"/>
      <c r="C531" s="46"/>
      <c r="D531" s="11" t="str">
        <f>IF(ISTEXT('Duty Log (2)'!B233),'Duty Log (2)'!C233,"")</f>
        <v/>
      </c>
      <c r="E531" s="11" t="str">
        <f>IF(ISTEXT('Duty Log (2)'!B233),'Duty Log (2)'!B$218,"")</f>
        <v/>
      </c>
      <c r="F531" s="11" t="str">
        <f>IF('Duty Log (2)'!E233,'Duty Log (2)'!E233,"")</f>
        <v/>
      </c>
      <c r="G531" s="11" t="str">
        <f>IF('Duty Log (2)'!F233,'Duty Log (2)'!F233,"")</f>
        <v/>
      </c>
      <c r="H531" s="19" t="str">
        <f>IF(ISTEXT('Duty Log (2)'!B233),'Duty Log (2)'!$G$4,"")</f>
        <v/>
      </c>
      <c r="I531" s="19" t="str">
        <f>IF(ISTEXT('Duty Log (2)'!B233),'Duty Log (2)'!H233,"")</f>
        <v/>
      </c>
    </row>
    <row r="532" spans="1:9" x14ac:dyDescent="0.25">
      <c r="A532" s="66"/>
      <c r="B532" s="46"/>
      <c r="C532" s="46"/>
      <c r="D532" s="11"/>
      <c r="E532" s="11"/>
      <c r="F532" s="11"/>
      <c r="G532" s="11"/>
      <c r="H532" s="19"/>
      <c r="I532" s="19"/>
    </row>
    <row r="533" spans="1:9" x14ac:dyDescent="0.25">
      <c r="A533" s="66"/>
      <c r="B533" s="46"/>
      <c r="C533" s="46"/>
      <c r="D533" s="11"/>
      <c r="E533" s="11"/>
      <c r="F533" s="11"/>
      <c r="G533" s="11"/>
      <c r="H533" s="19"/>
      <c r="I533" s="19"/>
    </row>
    <row r="534" spans="1:9" x14ac:dyDescent="0.25">
      <c r="A534" s="66"/>
      <c r="B534" s="46"/>
      <c r="C534" s="46"/>
      <c r="D534" s="11"/>
      <c r="E534" s="11"/>
      <c r="F534" s="11"/>
      <c r="G534" s="11"/>
      <c r="H534" s="19"/>
      <c r="I534" s="19"/>
    </row>
    <row r="535" spans="1:9" x14ac:dyDescent="0.25">
      <c r="A535" s="66"/>
      <c r="B535" s="46"/>
      <c r="C535" s="46"/>
      <c r="D535" s="11"/>
      <c r="E535" s="11"/>
      <c r="F535" s="11"/>
      <c r="G535" s="11"/>
      <c r="H535" s="19"/>
      <c r="I535" s="19"/>
    </row>
    <row r="536" spans="1:9" x14ac:dyDescent="0.25">
      <c r="A536" s="66" t="str">
        <f>IF(ISTEXT('Duty Log (2)'!B238),'Duty Log (2)'!B238,"")</f>
        <v/>
      </c>
      <c r="B536" s="46"/>
      <c r="C536" s="46"/>
      <c r="D536" s="11" t="str">
        <f>IF(ISTEXT('Duty Log (2)'!B238),'Duty Log (2)'!C238,"")</f>
        <v/>
      </c>
      <c r="E536" s="11" t="str">
        <f>IF(ISTEXT('Duty Log (2)'!B238),'Duty Log (2)'!B234,"")</f>
        <v/>
      </c>
      <c r="F536" s="11" t="str">
        <f>IF('Duty Log (2)'!E238,'Duty Log (2)'!E238,"")</f>
        <v/>
      </c>
      <c r="G536" s="11" t="str">
        <f>IF('Duty Log (2)'!F238,'Duty Log (2)'!F238,"")</f>
        <v/>
      </c>
      <c r="H536" s="19" t="str">
        <f>IF(ISTEXT('Duty Log (2)'!B238),'Duty Log (2)'!$G$4,"")</f>
        <v/>
      </c>
      <c r="I536" s="19" t="str">
        <f>IF(ISTEXT('Duty Log (2)'!B238),'Duty Log (2)'!H238,"")</f>
        <v/>
      </c>
    </row>
    <row r="537" spans="1:9" x14ac:dyDescent="0.25">
      <c r="A537" s="66" t="str">
        <f>IF(ISTEXT('Duty Log (2)'!B239),'Duty Log (2)'!B239,"")</f>
        <v/>
      </c>
      <c r="B537" s="46"/>
      <c r="C537" s="46"/>
      <c r="D537" s="11" t="str">
        <f>IF(ISTEXT('Duty Log (2)'!B239),'Duty Log (2)'!C239,"")</f>
        <v/>
      </c>
      <c r="E537" s="11" t="str">
        <f>IF(ISTEXT('Duty Log (2)'!B239),'Duty Log (2)'!B$235,"")</f>
        <v/>
      </c>
      <c r="F537" s="11" t="str">
        <f>IF('Duty Log (2)'!E239,'Duty Log (2)'!E239,"")</f>
        <v/>
      </c>
      <c r="G537" s="11" t="str">
        <f>IF('Duty Log (2)'!F239,'Duty Log (2)'!F239,"")</f>
        <v/>
      </c>
      <c r="H537" s="19" t="str">
        <f>IF(ISTEXT('Duty Log (2)'!B239),'Duty Log (2)'!$G$4,"")</f>
        <v/>
      </c>
      <c r="I537" s="19" t="str">
        <f>IF(ISTEXT('Duty Log (2)'!B239),'Duty Log (2)'!H239,"")</f>
        <v/>
      </c>
    </row>
    <row r="538" spans="1:9" x14ac:dyDescent="0.25">
      <c r="A538" s="66" t="str">
        <f>IF(ISTEXT('Duty Log (2)'!B240),'Duty Log (2)'!B240,"")</f>
        <v/>
      </c>
      <c r="B538" s="46"/>
      <c r="C538" s="46"/>
      <c r="D538" s="11" t="str">
        <f>IF(ISTEXT('Duty Log (2)'!B240),'Duty Log (2)'!C240,"")</f>
        <v/>
      </c>
      <c r="E538" s="11" t="str">
        <f>IF(ISTEXT('Duty Log (2)'!B240),'Duty Log (2)'!B$235,"")</f>
        <v/>
      </c>
      <c r="F538" s="11" t="str">
        <f>IF('Duty Log (2)'!E240,'Duty Log (2)'!E240,"")</f>
        <v/>
      </c>
      <c r="G538" s="11" t="str">
        <f>IF('Duty Log (2)'!F240,'Duty Log (2)'!F240,"")</f>
        <v/>
      </c>
      <c r="H538" s="19" t="str">
        <f>IF(ISTEXT('Duty Log (2)'!B240),'Duty Log (2)'!$G$4,"")</f>
        <v/>
      </c>
      <c r="I538" s="19" t="str">
        <f>IF(ISTEXT('Duty Log (2)'!B240),'Duty Log (2)'!H240,"")</f>
        <v/>
      </c>
    </row>
    <row r="539" spans="1:9" x14ac:dyDescent="0.25">
      <c r="A539" s="66" t="str">
        <f>IF(ISTEXT('Duty Log (2)'!B241),'Duty Log (2)'!B241,"")</f>
        <v/>
      </c>
      <c r="B539" s="46"/>
      <c r="C539" s="46"/>
      <c r="D539" s="11" t="str">
        <f>IF(ISTEXT('Duty Log (2)'!B241),'Duty Log (2)'!C241,"")</f>
        <v/>
      </c>
      <c r="E539" s="11" t="str">
        <f>IF(ISTEXT('Duty Log (2)'!B241),'Duty Log (2)'!B$235,"")</f>
        <v/>
      </c>
      <c r="F539" s="11" t="str">
        <f>IF('Duty Log (2)'!E241,'Duty Log (2)'!E241,"")</f>
        <v/>
      </c>
      <c r="G539" s="11" t="str">
        <f>IF('Duty Log (2)'!F241,'Duty Log (2)'!F241,"")</f>
        <v/>
      </c>
      <c r="H539" s="19" t="str">
        <f>IF(ISTEXT('Duty Log (2)'!B241),'Duty Log (2)'!$G$4,"")</f>
        <v/>
      </c>
      <c r="I539" s="19" t="str">
        <f>IF(ISTEXT('Duty Log (2)'!B241),'Duty Log (2)'!H241,"")</f>
        <v/>
      </c>
    </row>
    <row r="540" spans="1:9" x14ac:dyDescent="0.25">
      <c r="A540" s="66" t="str">
        <f>IF(ISTEXT('Duty Log (2)'!B242),'Duty Log (2)'!B242,"")</f>
        <v/>
      </c>
      <c r="B540" s="46"/>
      <c r="C540" s="46"/>
      <c r="D540" s="11" t="str">
        <f>IF(ISTEXT('Duty Log (2)'!B242),'Duty Log (2)'!C242,"")</f>
        <v/>
      </c>
      <c r="E540" s="11" t="str">
        <f>IF(ISTEXT('Duty Log (2)'!B242),'Duty Log (2)'!B$235,"")</f>
        <v/>
      </c>
      <c r="F540" s="11" t="str">
        <f>IF('Duty Log (2)'!E242,'Duty Log (2)'!E242,"")</f>
        <v/>
      </c>
      <c r="G540" s="11" t="str">
        <f>IF('Duty Log (2)'!F242,'Duty Log (2)'!F242,"")</f>
        <v/>
      </c>
      <c r="H540" s="19" t="str">
        <f>IF(ISTEXT('Duty Log (2)'!B242),'Duty Log (2)'!$G$4,"")</f>
        <v/>
      </c>
      <c r="I540" s="19" t="str">
        <f>IF(ISTEXT('Duty Log (2)'!B242),'Duty Log (2)'!H242,"")</f>
        <v/>
      </c>
    </row>
    <row r="541" spans="1:9" x14ac:dyDescent="0.25">
      <c r="A541" s="66" t="str">
        <f>IF(ISTEXT('Duty Log (2)'!B243),'Duty Log (2)'!B243,"")</f>
        <v/>
      </c>
      <c r="B541" s="46"/>
      <c r="C541" s="46"/>
      <c r="D541" s="11" t="str">
        <f>IF(ISTEXT('Duty Log (2)'!B243),'Duty Log (2)'!C243,"")</f>
        <v/>
      </c>
      <c r="E541" s="11" t="str">
        <f>IF(ISTEXT('Duty Log (2)'!B243),'Duty Log (2)'!B$235,"")</f>
        <v/>
      </c>
      <c r="F541" s="11" t="str">
        <f>IF('Duty Log (2)'!E243,'Duty Log (2)'!E243,"")</f>
        <v/>
      </c>
      <c r="G541" s="11" t="str">
        <f>IF('Duty Log (2)'!F243,'Duty Log (2)'!F243,"")</f>
        <v/>
      </c>
      <c r="H541" s="19" t="str">
        <f>IF(ISTEXT('Duty Log (2)'!B243),'Duty Log (2)'!$G$4,"")</f>
        <v/>
      </c>
      <c r="I541" s="19" t="str">
        <f>IF(ISTEXT('Duty Log (2)'!B243),'Duty Log (2)'!H243,"")</f>
        <v/>
      </c>
    </row>
    <row r="542" spans="1:9" x14ac:dyDescent="0.25">
      <c r="A542" s="66" t="str">
        <f>IF(ISTEXT('Duty Log (2)'!B244),'Duty Log (2)'!B244,"")</f>
        <v/>
      </c>
      <c r="B542" s="46"/>
      <c r="C542" s="46"/>
      <c r="D542" s="11" t="str">
        <f>IF(ISTEXT('Duty Log (2)'!B244),'Duty Log (2)'!C244,"")</f>
        <v/>
      </c>
      <c r="E542" s="11" t="str">
        <f>IF(ISTEXT('Duty Log (2)'!B244),'Duty Log (2)'!B$235,"")</f>
        <v/>
      </c>
      <c r="F542" s="11" t="str">
        <f>IF('Duty Log (2)'!E244,'Duty Log (2)'!E244,"")</f>
        <v/>
      </c>
      <c r="G542" s="11" t="str">
        <f>IF('Duty Log (2)'!F244,'Duty Log (2)'!F244,"")</f>
        <v/>
      </c>
      <c r="H542" s="19" t="str">
        <f>IF(ISTEXT('Duty Log (2)'!B244),'Duty Log (2)'!$G$4,"")</f>
        <v/>
      </c>
      <c r="I542" s="19" t="str">
        <f>IF(ISTEXT('Duty Log (2)'!B244),'Duty Log (2)'!H244,"")</f>
        <v/>
      </c>
    </row>
    <row r="543" spans="1:9" x14ac:dyDescent="0.25">
      <c r="A543" s="66" t="str">
        <f>IF(ISTEXT('Duty Log (2)'!B245),'Duty Log (2)'!B245,"")</f>
        <v/>
      </c>
      <c r="B543" s="46"/>
      <c r="C543" s="46"/>
      <c r="D543" s="11" t="str">
        <f>IF(ISTEXT('Duty Log (2)'!B245),'Duty Log (2)'!C245,"")</f>
        <v/>
      </c>
      <c r="E543" s="11" t="str">
        <f>IF(ISTEXT('Duty Log (2)'!B245),'Duty Log (2)'!B$235,"")</f>
        <v/>
      </c>
      <c r="F543" s="11" t="str">
        <f>IF('Duty Log (2)'!E245,'Duty Log (2)'!E245,"")</f>
        <v/>
      </c>
      <c r="G543" s="11" t="str">
        <f>IF('Duty Log (2)'!F245,'Duty Log (2)'!F245,"")</f>
        <v/>
      </c>
      <c r="H543" s="19" t="str">
        <f>IF(ISTEXT('Duty Log (2)'!B245),'Duty Log (2)'!$G$4,"")</f>
        <v/>
      </c>
      <c r="I543" s="19" t="str">
        <f>IF(ISTEXT('Duty Log (2)'!B245),'Duty Log (2)'!H245,"")</f>
        <v/>
      </c>
    </row>
    <row r="544" spans="1:9" x14ac:dyDescent="0.25">
      <c r="A544" s="66" t="str">
        <f>IF(ISTEXT('Duty Log (2)'!B246),'Duty Log (2)'!B246,"")</f>
        <v/>
      </c>
      <c r="B544" s="46"/>
      <c r="C544" s="46"/>
      <c r="D544" s="11" t="str">
        <f>IF(ISTEXT('Duty Log (2)'!B246),'Duty Log (2)'!C246,"")</f>
        <v/>
      </c>
      <c r="E544" s="11" t="str">
        <f>IF(ISTEXT('Duty Log (2)'!B246),'Duty Log (2)'!B$235,"")</f>
        <v/>
      </c>
      <c r="F544" s="11" t="str">
        <f>IF('Duty Log (2)'!E246,'Duty Log (2)'!E246,"")</f>
        <v/>
      </c>
      <c r="G544" s="11" t="str">
        <f>IF('Duty Log (2)'!F246,'Duty Log (2)'!F246,"")</f>
        <v/>
      </c>
      <c r="H544" s="19" t="str">
        <f>IF(ISTEXT('Duty Log (2)'!B246),'Duty Log (2)'!$G$4,"")</f>
        <v/>
      </c>
      <c r="I544" s="19" t="str">
        <f>IF(ISTEXT('Duty Log (2)'!B246),'Duty Log (2)'!H246,"")</f>
        <v/>
      </c>
    </row>
    <row r="545" spans="1:9" x14ac:dyDescent="0.25">
      <c r="A545" s="66" t="str">
        <f>IF(ISTEXT('Duty Log (2)'!B247),'Duty Log (2)'!B247,"")</f>
        <v/>
      </c>
      <c r="B545" s="46"/>
      <c r="C545" s="46"/>
      <c r="D545" s="11" t="str">
        <f>IF(ISTEXT('Duty Log (2)'!B247),'Duty Log (2)'!C247,"")</f>
        <v/>
      </c>
      <c r="E545" s="11" t="str">
        <f>IF(ISTEXT('Duty Log (2)'!B247),'Duty Log (2)'!B$235,"")</f>
        <v/>
      </c>
      <c r="F545" s="11" t="str">
        <f>IF('Duty Log (2)'!E247,'Duty Log (2)'!E247,"")</f>
        <v/>
      </c>
      <c r="G545" s="11" t="str">
        <f>IF('Duty Log (2)'!F247,'Duty Log (2)'!F247,"")</f>
        <v/>
      </c>
      <c r="H545" s="19" t="str">
        <f>IF(ISTEXT('Duty Log (2)'!B247),'Duty Log (2)'!$G$4,"")</f>
        <v/>
      </c>
      <c r="I545" s="19" t="str">
        <f>IF(ISTEXT('Duty Log (2)'!B247),'Duty Log (2)'!H247,"")</f>
        <v/>
      </c>
    </row>
    <row r="546" spans="1:9" x14ac:dyDescent="0.25">
      <c r="A546" s="66" t="str">
        <f>IF(ISTEXT('Duty Log (2)'!B248),'Duty Log (2)'!B248,"")</f>
        <v/>
      </c>
      <c r="B546" s="46"/>
      <c r="C546" s="46"/>
      <c r="D546" s="11" t="str">
        <f>IF(ISTEXT('Duty Log (2)'!B248),'Duty Log (2)'!C248,"")</f>
        <v/>
      </c>
      <c r="E546" s="11" t="str">
        <f>IF(ISTEXT('Duty Log (2)'!B248),'Duty Log (2)'!B$235,"")</f>
        <v/>
      </c>
      <c r="F546" s="11" t="str">
        <f>IF('Duty Log (2)'!E248,'Duty Log (2)'!E248,"")</f>
        <v/>
      </c>
      <c r="G546" s="11" t="str">
        <f>IF('Duty Log (2)'!F248,'Duty Log (2)'!F248,"")</f>
        <v/>
      </c>
      <c r="H546" s="19" t="str">
        <f>IF(ISTEXT('Duty Log (2)'!B248),'Duty Log (2)'!$G$4,"")</f>
        <v/>
      </c>
      <c r="I546" s="19" t="str">
        <f>IF(ISTEXT('Duty Log (2)'!B248),'Duty Log (2)'!H248,"")</f>
        <v/>
      </c>
    </row>
    <row r="547" spans="1:9" x14ac:dyDescent="0.25">
      <c r="A547" s="66" t="str">
        <f>IF(ISTEXT('Duty Log (2)'!B249),'Duty Log (2)'!B249,"")</f>
        <v/>
      </c>
      <c r="B547" s="46"/>
      <c r="C547" s="46"/>
      <c r="D547" s="11" t="str">
        <f>IF(ISTEXT('Duty Log (2)'!B249),'Duty Log (2)'!C249,"")</f>
        <v/>
      </c>
      <c r="E547" s="11" t="str">
        <f>IF(ISTEXT('Duty Log (2)'!B249),'Duty Log (2)'!B$235,"")</f>
        <v/>
      </c>
      <c r="F547" s="11" t="str">
        <f>IF('Duty Log (2)'!E249,'Duty Log (2)'!E249,"")</f>
        <v/>
      </c>
      <c r="G547" s="11" t="str">
        <f>IF('Duty Log (2)'!F249,'Duty Log (2)'!F249,"")</f>
        <v/>
      </c>
      <c r="H547" s="19" t="str">
        <f>IF(ISTEXT('Duty Log (2)'!B249),'Duty Log (2)'!$G$4,"")</f>
        <v/>
      </c>
      <c r="I547" s="19" t="str">
        <f>IF(ISTEXT('Duty Log (2)'!B249),'Duty Log (2)'!H249,"")</f>
        <v/>
      </c>
    </row>
    <row r="548" spans="1:9" x14ac:dyDescent="0.25">
      <c r="A548" s="66" t="str">
        <f>IF(ISTEXT('Duty Log (2)'!B250),'Duty Log (2)'!B250,"")</f>
        <v/>
      </c>
      <c r="B548" s="46"/>
      <c r="C548" s="46"/>
      <c r="D548" s="11" t="str">
        <f>IF(ISTEXT('Duty Log (2)'!B250),'Duty Log (2)'!C250,"")</f>
        <v/>
      </c>
      <c r="E548" s="11" t="str">
        <f>IF(ISTEXT('Duty Log (2)'!B250),'Duty Log (2)'!B$235,"")</f>
        <v/>
      </c>
      <c r="F548" s="11" t="str">
        <f>IF('Duty Log (2)'!E250,'Duty Log (2)'!E250,"")</f>
        <v/>
      </c>
      <c r="G548" s="11" t="str">
        <f>IF('Duty Log (2)'!F250,'Duty Log (2)'!F250,"")</f>
        <v/>
      </c>
      <c r="H548" s="19" t="str">
        <f>IF(ISTEXT('Duty Log (2)'!B250),'Duty Log (2)'!$G$4,"")</f>
        <v/>
      </c>
      <c r="I548" s="19" t="str">
        <f>IF(ISTEXT('Duty Log (2)'!B250),'Duty Log (2)'!H250,"")</f>
        <v/>
      </c>
    </row>
    <row r="549" spans="1:9" x14ac:dyDescent="0.25">
      <c r="A549" s="66" t="str">
        <f>IF(ISTEXT('Duty Log (2)'!B251),'Duty Log (2)'!B251,"")</f>
        <v/>
      </c>
      <c r="B549" s="46"/>
      <c r="C549" s="46"/>
      <c r="D549" s="11" t="str">
        <f>IF(ISTEXT('Duty Log (2)'!B251),'Duty Log (2)'!C251,"")</f>
        <v/>
      </c>
      <c r="E549" s="11" t="str">
        <f>IF(ISTEXT('Duty Log (2)'!B251),'Duty Log (2)'!B$235,"")</f>
        <v/>
      </c>
      <c r="F549" s="11" t="str">
        <f>IF('Duty Log (2)'!E251,'Duty Log (2)'!E251,"")</f>
        <v/>
      </c>
      <c r="G549" s="11" t="str">
        <f>IF('Duty Log (2)'!F251,'Duty Log (2)'!F251,"")</f>
        <v/>
      </c>
      <c r="H549" s="19" t="str">
        <f>IF(ISTEXT('Duty Log (2)'!B251),'Duty Log (2)'!$G$4,"")</f>
        <v/>
      </c>
      <c r="I549" s="19" t="str">
        <f>IF(ISTEXT('Duty Log (2)'!B251),'Duty Log (2)'!H251,"")</f>
        <v/>
      </c>
    </row>
    <row r="550" spans="1:9" x14ac:dyDescent="0.25">
      <c r="A550" s="66"/>
      <c r="B550" s="46"/>
      <c r="C550" s="46"/>
      <c r="D550" s="11"/>
      <c r="E550" s="11"/>
      <c r="F550" s="11"/>
      <c r="G550" s="11"/>
      <c r="H550" s="19"/>
      <c r="I550" s="19"/>
    </row>
    <row r="551" spans="1:9" x14ac:dyDescent="0.25">
      <c r="A551" s="66"/>
      <c r="B551" s="46"/>
      <c r="C551" s="46"/>
      <c r="D551" s="11"/>
      <c r="E551" s="11"/>
      <c r="F551" s="11"/>
      <c r="G551" s="11"/>
      <c r="H551" s="19"/>
      <c r="I551" s="19"/>
    </row>
    <row r="552" spans="1:9" x14ac:dyDescent="0.25">
      <c r="A552" s="66"/>
      <c r="B552" s="46"/>
      <c r="C552" s="46"/>
      <c r="D552" s="11"/>
      <c r="E552" s="11"/>
      <c r="F552" s="11"/>
      <c r="G552" s="11"/>
      <c r="H552" s="19"/>
      <c r="I552" s="19"/>
    </row>
    <row r="553" spans="1:9" x14ac:dyDescent="0.25">
      <c r="A553" s="66"/>
      <c r="B553" s="46"/>
      <c r="C553" s="46"/>
      <c r="D553" s="11"/>
      <c r="E553" s="11"/>
      <c r="F553" s="11"/>
      <c r="G553" s="11"/>
      <c r="H553" s="19"/>
      <c r="I553" s="19"/>
    </row>
    <row r="554" spans="1:9" x14ac:dyDescent="0.25">
      <c r="A554" s="66" t="str">
        <f>IF(ISTEXT('Duty Log (2)'!B256),'Duty Log (2)'!B256,"")</f>
        <v/>
      </c>
      <c r="B554" s="46"/>
      <c r="C554" s="46"/>
      <c r="D554" s="11" t="str">
        <f>IF(ISTEXT('Duty Log (2)'!B256),'Duty Log (2)'!C256,"")</f>
        <v/>
      </c>
      <c r="E554" s="11" t="str">
        <f>IF(ISTEXT('Duty Log (2)'!B256),'Duty Log (2)'!B$252,"")</f>
        <v/>
      </c>
      <c r="F554" s="11" t="str">
        <f>IF('Duty Log (2)'!E256,'Duty Log (2)'!E256,"")</f>
        <v/>
      </c>
      <c r="G554" s="11" t="str">
        <f>IF('Duty Log (2)'!F256,'Duty Log (2)'!F256,"")</f>
        <v/>
      </c>
      <c r="H554" s="19" t="str">
        <f>IF(ISTEXT('Duty Log (2)'!B256),'Duty Log (2)'!$G$4,"")</f>
        <v/>
      </c>
      <c r="I554" s="19" t="str">
        <f>IF(ISTEXT('Duty Log (2)'!B256),'Duty Log (2)'!H256,"")</f>
        <v/>
      </c>
    </row>
    <row r="555" spans="1:9" x14ac:dyDescent="0.25">
      <c r="A555" s="66" t="str">
        <f>IF(ISTEXT('Duty Log (2)'!B257),'Duty Log (2)'!B257,"")</f>
        <v/>
      </c>
      <c r="B555" s="46"/>
      <c r="C555" s="46"/>
      <c r="D555" s="11" t="str">
        <f>IF(ISTEXT('Duty Log (2)'!B257),'Duty Log (2)'!C257,"")</f>
        <v/>
      </c>
      <c r="E555" s="11" t="str">
        <f>IF(ISTEXT('Duty Log (2)'!B257),'Duty Log (2)'!B$252,"")</f>
        <v/>
      </c>
      <c r="F555" s="11" t="str">
        <f>IF('Duty Log (2)'!E257,'Duty Log (2)'!E257,"")</f>
        <v/>
      </c>
      <c r="G555" s="11" t="str">
        <f>IF('Duty Log (2)'!F257,'Duty Log (2)'!F257,"")</f>
        <v/>
      </c>
      <c r="H555" s="19" t="str">
        <f>IF(ISTEXT('Duty Log (2)'!B257),'Duty Log (2)'!$G$4,"")</f>
        <v/>
      </c>
      <c r="I555" s="19" t="str">
        <f>IF(ISTEXT('Duty Log (2)'!B257),'Duty Log (2)'!H257,"")</f>
        <v/>
      </c>
    </row>
    <row r="556" spans="1:9" x14ac:dyDescent="0.25">
      <c r="A556" s="66" t="str">
        <f>IF(ISTEXT('Duty Log (2)'!B258),'Duty Log (2)'!B258,"")</f>
        <v/>
      </c>
      <c r="B556" s="46"/>
      <c r="C556" s="46"/>
      <c r="D556" s="11" t="str">
        <f>IF(ISTEXT('Duty Log (2)'!B258),'Duty Log (2)'!C258,"")</f>
        <v/>
      </c>
      <c r="E556" s="11" t="str">
        <f>IF(ISTEXT('Duty Log (2)'!B258),'Duty Log (2)'!B$252,"")</f>
        <v/>
      </c>
      <c r="F556" s="11" t="str">
        <f>IF('Duty Log (2)'!E258,'Duty Log (2)'!E258,"")</f>
        <v/>
      </c>
      <c r="G556" s="11" t="str">
        <f>IF('Duty Log (2)'!F258,'Duty Log (2)'!F258,"")</f>
        <v/>
      </c>
      <c r="H556" s="19" t="str">
        <f>IF(ISTEXT('Duty Log (2)'!B258),'Duty Log (2)'!$G$4,"")</f>
        <v/>
      </c>
      <c r="I556" s="19" t="str">
        <f>IF(ISTEXT('Duty Log (2)'!B258),'Duty Log (2)'!H258,"")</f>
        <v/>
      </c>
    </row>
    <row r="557" spans="1:9" x14ac:dyDescent="0.25">
      <c r="A557" s="66" t="str">
        <f>IF(ISTEXT('Duty Log (2)'!B259),'Duty Log (2)'!B259,"")</f>
        <v/>
      </c>
      <c r="B557" s="46"/>
      <c r="C557" s="46"/>
      <c r="D557" s="11" t="str">
        <f>IF(ISTEXT('Duty Log (2)'!B259),'Duty Log (2)'!C259,"")</f>
        <v/>
      </c>
      <c r="E557" s="11" t="str">
        <f>IF(ISTEXT('Duty Log (2)'!B259),'Duty Log (2)'!B$252,"")</f>
        <v/>
      </c>
      <c r="F557" s="11" t="str">
        <f>IF('Duty Log (2)'!E259,'Duty Log (2)'!E259,"")</f>
        <v/>
      </c>
      <c r="G557" s="11" t="str">
        <f>IF('Duty Log (2)'!F259,'Duty Log (2)'!F259,"")</f>
        <v/>
      </c>
      <c r="H557" s="19" t="str">
        <f>IF(ISTEXT('Duty Log (2)'!B259),'Duty Log (2)'!$G$4,"")</f>
        <v/>
      </c>
      <c r="I557" s="19" t="str">
        <f>IF(ISTEXT('Duty Log (2)'!B259),'Duty Log (2)'!H259,"")</f>
        <v/>
      </c>
    </row>
    <row r="558" spans="1:9" x14ac:dyDescent="0.25">
      <c r="A558" s="66" t="str">
        <f>IF(ISTEXT('Duty Log (2)'!B260),'Duty Log (2)'!B260,"")</f>
        <v/>
      </c>
      <c r="B558" s="46"/>
      <c r="C558" s="46"/>
      <c r="D558" s="11" t="str">
        <f>IF(ISTEXT('Duty Log (2)'!B260),'Duty Log (2)'!C260,"")</f>
        <v/>
      </c>
      <c r="E558" s="11" t="str">
        <f>IF(ISTEXT('Duty Log (2)'!B260),'Duty Log (2)'!B$252,"")</f>
        <v/>
      </c>
      <c r="F558" s="11" t="str">
        <f>IF('Duty Log (2)'!E260,'Duty Log (2)'!E260,"")</f>
        <v/>
      </c>
      <c r="G558" s="11" t="str">
        <f>IF('Duty Log (2)'!F260,'Duty Log (2)'!F260,"")</f>
        <v/>
      </c>
      <c r="H558" s="19" t="str">
        <f>IF(ISTEXT('Duty Log (2)'!B260),'Duty Log (2)'!$G$4,"")</f>
        <v/>
      </c>
      <c r="I558" s="19" t="str">
        <f>IF(ISTEXT('Duty Log (2)'!B260),'Duty Log (2)'!H260,"")</f>
        <v/>
      </c>
    </row>
    <row r="559" spans="1:9" x14ac:dyDescent="0.25">
      <c r="A559" s="66" t="str">
        <f>IF(ISTEXT('Duty Log (2)'!B261),'Duty Log (2)'!B261,"")</f>
        <v/>
      </c>
      <c r="B559" s="46"/>
      <c r="C559" s="46"/>
      <c r="D559" s="11" t="str">
        <f>IF(ISTEXT('Duty Log (2)'!B261),'Duty Log (2)'!C261,"")</f>
        <v/>
      </c>
      <c r="E559" s="11" t="str">
        <f>IF(ISTEXT('Duty Log (2)'!B261),'Duty Log (2)'!B$252,"")</f>
        <v/>
      </c>
      <c r="F559" s="11" t="str">
        <f>IF('Duty Log (2)'!E261,'Duty Log (2)'!E261,"")</f>
        <v/>
      </c>
      <c r="G559" s="11" t="str">
        <f>IF('Duty Log (2)'!F261,'Duty Log (2)'!F261,"")</f>
        <v/>
      </c>
      <c r="H559" s="19" t="str">
        <f>IF(ISTEXT('Duty Log (2)'!B261),'Duty Log (2)'!$G$4,"")</f>
        <v/>
      </c>
      <c r="I559" s="19" t="str">
        <f>IF(ISTEXT('Duty Log (2)'!B261),'Duty Log (2)'!H261,"")</f>
        <v/>
      </c>
    </row>
    <row r="560" spans="1:9" x14ac:dyDescent="0.25">
      <c r="A560" s="66" t="str">
        <f>IF(ISTEXT('Duty Log (2)'!B262),'Duty Log (2)'!B262,"")</f>
        <v/>
      </c>
      <c r="B560" s="46"/>
      <c r="C560" s="46"/>
      <c r="D560" s="11" t="str">
        <f>IF(ISTEXT('Duty Log (2)'!B262),'Duty Log (2)'!C262,"")</f>
        <v/>
      </c>
      <c r="E560" s="11" t="str">
        <f>IF(ISTEXT('Duty Log (2)'!B262),'Duty Log (2)'!B$252,"")</f>
        <v/>
      </c>
      <c r="F560" s="11" t="str">
        <f>IF('Duty Log (2)'!E262,'Duty Log (2)'!E262,"")</f>
        <v/>
      </c>
      <c r="G560" s="11" t="str">
        <f>IF('Duty Log (2)'!F262,'Duty Log (2)'!F262,"")</f>
        <v/>
      </c>
      <c r="H560" s="19" t="str">
        <f>IF(ISTEXT('Duty Log (2)'!B262),'Duty Log (2)'!$G$4,"")</f>
        <v/>
      </c>
      <c r="I560" s="19" t="str">
        <f>IF(ISTEXT('Duty Log (2)'!B262),'Duty Log (2)'!H262,"")</f>
        <v/>
      </c>
    </row>
    <row r="561" spans="1:9" x14ac:dyDescent="0.25">
      <c r="A561" s="66" t="str">
        <f>IF(ISTEXT('Duty Log (2)'!B263),'Duty Log (2)'!B263,"")</f>
        <v/>
      </c>
      <c r="B561" s="46"/>
      <c r="C561" s="46"/>
      <c r="D561" s="11" t="str">
        <f>IF(ISTEXT('Duty Log (2)'!B263),'Duty Log (2)'!C263,"")</f>
        <v/>
      </c>
      <c r="E561" s="11" t="str">
        <f>IF(ISTEXT('Duty Log (2)'!B263),'Duty Log (2)'!B$252,"")</f>
        <v/>
      </c>
      <c r="F561" s="11" t="str">
        <f>IF('Duty Log (2)'!E263,'Duty Log (2)'!E263,"")</f>
        <v/>
      </c>
      <c r="G561" s="11" t="str">
        <f>IF('Duty Log (2)'!F263,'Duty Log (2)'!F263,"")</f>
        <v/>
      </c>
      <c r="H561" s="19" t="str">
        <f>IF(ISTEXT('Duty Log (2)'!B263),'Duty Log (2)'!$G$4,"")</f>
        <v/>
      </c>
      <c r="I561" s="19" t="str">
        <f>IF(ISTEXT('Duty Log (2)'!B263),'Duty Log (2)'!H263,"")</f>
        <v/>
      </c>
    </row>
    <row r="562" spans="1:9" x14ac:dyDescent="0.25">
      <c r="A562" s="66" t="str">
        <f>IF(ISTEXT('Duty Log (2)'!B264),'Duty Log (2)'!B264,"")</f>
        <v/>
      </c>
      <c r="B562" s="46"/>
      <c r="C562" s="46"/>
      <c r="D562" s="11" t="str">
        <f>IF(ISTEXT('Duty Log (2)'!B264),'Duty Log (2)'!C264,"")</f>
        <v/>
      </c>
      <c r="E562" s="11" t="str">
        <f>IF(ISTEXT('Duty Log (2)'!B264),'Duty Log (2)'!B$252,"")</f>
        <v/>
      </c>
      <c r="F562" s="11" t="str">
        <f>IF('Duty Log (2)'!E264,'Duty Log (2)'!E264,"")</f>
        <v/>
      </c>
      <c r="G562" s="11" t="str">
        <f>IF('Duty Log (2)'!F264,'Duty Log (2)'!F264,"")</f>
        <v/>
      </c>
      <c r="H562" s="19" t="str">
        <f>IF(ISTEXT('Duty Log (2)'!B264),'Duty Log (2)'!$G$4,"")</f>
        <v/>
      </c>
      <c r="I562" s="19" t="str">
        <f>IF(ISTEXT('Duty Log (2)'!B264),'Duty Log (2)'!H264,"")</f>
        <v/>
      </c>
    </row>
    <row r="563" spans="1:9" x14ac:dyDescent="0.25">
      <c r="A563" s="66" t="str">
        <f>IF(ISTEXT('Duty Log (2)'!B265),'Duty Log (2)'!B265,"")</f>
        <v/>
      </c>
      <c r="B563" s="46"/>
      <c r="C563" s="46"/>
      <c r="D563" s="11" t="str">
        <f>IF(ISTEXT('Duty Log (2)'!B265),'Duty Log (2)'!C265,"")</f>
        <v/>
      </c>
      <c r="E563" s="11" t="str">
        <f>IF(ISTEXT('Duty Log (2)'!B265),'Duty Log (2)'!B$252,"")</f>
        <v/>
      </c>
      <c r="F563" s="11" t="str">
        <f>IF('Duty Log (2)'!E265,'Duty Log (2)'!E265,"")</f>
        <v/>
      </c>
      <c r="G563" s="11" t="str">
        <f>IF('Duty Log (2)'!F265,'Duty Log (2)'!F265,"")</f>
        <v/>
      </c>
      <c r="H563" s="19" t="str">
        <f>IF(ISTEXT('Duty Log (2)'!B265),'Duty Log (2)'!$G$4,"")</f>
        <v/>
      </c>
      <c r="I563" s="19" t="str">
        <f>IF(ISTEXT('Duty Log (2)'!B265),'Duty Log (2)'!H265,"")</f>
        <v/>
      </c>
    </row>
    <row r="564" spans="1:9" x14ac:dyDescent="0.25">
      <c r="A564" s="66" t="str">
        <f>IF(ISTEXT('Duty Log (2)'!B266),'Duty Log (2)'!B266,"")</f>
        <v/>
      </c>
      <c r="B564" s="46"/>
      <c r="C564" s="46"/>
      <c r="D564" s="11" t="str">
        <f>IF(ISTEXT('Duty Log (2)'!B266),'Duty Log (2)'!C266,"")</f>
        <v/>
      </c>
      <c r="E564" s="11" t="str">
        <f>IF(ISTEXT('Duty Log (2)'!B266),'Duty Log (2)'!B$252,"")</f>
        <v/>
      </c>
      <c r="F564" s="11" t="str">
        <f>IF('Duty Log (2)'!E266,'Duty Log (2)'!E266,"")</f>
        <v/>
      </c>
      <c r="G564" s="11" t="str">
        <f>IF('Duty Log (2)'!F266,'Duty Log (2)'!F266,"")</f>
        <v/>
      </c>
      <c r="H564" s="19" t="str">
        <f>IF(ISTEXT('Duty Log (2)'!B266),'Duty Log (2)'!$G$4,"")</f>
        <v/>
      </c>
      <c r="I564" s="19" t="str">
        <f>IF(ISTEXT('Duty Log (2)'!B266),'Duty Log (2)'!H266,"")</f>
        <v/>
      </c>
    </row>
    <row r="565" spans="1:9" x14ac:dyDescent="0.25">
      <c r="A565" s="66" t="str">
        <f>IF(ISTEXT('Duty Log (2)'!B267),'Duty Log (2)'!B267,"")</f>
        <v/>
      </c>
      <c r="B565" s="46"/>
      <c r="C565" s="46"/>
      <c r="D565" s="11" t="str">
        <f>IF(ISTEXT('Duty Log (2)'!B267),'Duty Log (2)'!C267,"")</f>
        <v/>
      </c>
      <c r="E565" s="11" t="str">
        <f>IF(ISTEXT('Duty Log (2)'!B267),'Duty Log (2)'!B$252,"")</f>
        <v/>
      </c>
      <c r="F565" s="11" t="str">
        <f>IF('Duty Log (2)'!E267,'Duty Log (2)'!E267,"")</f>
        <v/>
      </c>
      <c r="G565" s="11" t="str">
        <f>IF('Duty Log (2)'!F267,'Duty Log (2)'!F267,"")</f>
        <v/>
      </c>
      <c r="H565" s="19" t="str">
        <f>IF(ISTEXT('Duty Log (2)'!B267),'Duty Log (2)'!$G$4,"")</f>
        <v/>
      </c>
      <c r="I565" s="19" t="str">
        <f>IF(ISTEXT('Duty Log (2)'!B267),'Duty Log (2)'!H267,"")</f>
        <v/>
      </c>
    </row>
    <row r="566" spans="1:9" x14ac:dyDescent="0.25">
      <c r="A566" s="66"/>
      <c r="B566" s="46"/>
      <c r="C566" s="46"/>
      <c r="D566" s="11"/>
      <c r="E566" s="11"/>
      <c r="F566" s="11"/>
      <c r="G566" s="11"/>
      <c r="H566" s="19"/>
      <c r="I566" s="19"/>
    </row>
    <row r="567" spans="1:9" x14ac:dyDescent="0.25">
      <c r="A567" s="66"/>
      <c r="B567" s="46"/>
      <c r="C567" s="46"/>
      <c r="D567" s="11"/>
      <c r="E567" s="11"/>
      <c r="F567" s="11"/>
      <c r="G567" s="11"/>
      <c r="H567" s="19"/>
      <c r="I567" s="19"/>
    </row>
    <row r="568" spans="1:9" x14ac:dyDescent="0.25">
      <c r="A568" s="66"/>
      <c r="B568" s="46"/>
      <c r="C568" s="46"/>
      <c r="D568" s="11"/>
      <c r="E568" s="11"/>
      <c r="F568" s="11"/>
      <c r="G568" s="11"/>
      <c r="H568" s="19"/>
      <c r="I568" s="19"/>
    </row>
    <row r="569" spans="1:9" x14ac:dyDescent="0.25">
      <c r="A569" s="66"/>
      <c r="B569" s="46"/>
      <c r="C569" s="46"/>
      <c r="D569" s="11"/>
      <c r="E569" s="11"/>
      <c r="F569" s="11"/>
      <c r="G569" s="11"/>
      <c r="H569" s="19"/>
      <c r="I569" s="19"/>
    </row>
    <row r="570" spans="1:9" x14ac:dyDescent="0.25">
      <c r="A570" s="66" t="str">
        <f>IF(ISTEXT('Duty Log'!B569),'Duty Log'!B569,"")</f>
        <v/>
      </c>
      <c r="B570" s="46"/>
      <c r="C570" s="46"/>
      <c r="D570" s="11" t="str">
        <f>IF(ISTEXT('Duty Log'!B569),'Duty Log'!C569,"")</f>
        <v/>
      </c>
      <c r="E570" s="11" t="str">
        <f>IF(ISTEXT('Duty Log'!B569),'Duty Log'!B565,"")</f>
        <v/>
      </c>
      <c r="F570" s="11" t="str">
        <f>IF('Duty Log'!E569,'Duty Log'!E569,"")</f>
        <v/>
      </c>
      <c r="G570" s="11" t="str">
        <f>IF('Duty Log'!F569,'Duty Log'!F569,"")</f>
        <v/>
      </c>
      <c r="H570" s="19" t="str">
        <f>IF(ISTEXT('Duty Log'!B569),'Duty Log'!$G$4,"")</f>
        <v/>
      </c>
      <c r="I570" s="19" t="str">
        <f>IF(ISTEXT('Duty Log'!B569),'Duty Log'!H569,"")</f>
        <v/>
      </c>
    </row>
    <row r="571" spans="1:9" x14ac:dyDescent="0.25">
      <c r="A571" s="66" t="str">
        <f>IF(ISTEXT('Duty Log (2)'!B273),'Duty Log'!B273,"")</f>
        <v/>
      </c>
      <c r="B571" s="46"/>
      <c r="C571" s="46"/>
      <c r="D571" s="11" t="str">
        <f>IF(ISTEXT('Duty Log (2)'!B273),'Duty Log (2)'!C273,"")</f>
        <v/>
      </c>
      <c r="E571" s="11" t="str">
        <f>IF(ISTEXT('Duty Log (2)'!D273),'Duty Log (2)'!D273,"")</f>
        <v/>
      </c>
      <c r="F571" s="11" t="str">
        <f>IF('Duty Log (2)'!E273,'Duty Log (2)'!E273,"")</f>
        <v/>
      </c>
      <c r="G571" s="11" t="str">
        <f>IF('Duty Log (2)'!F273,'Duty Log (2)'!F273,"")</f>
        <v/>
      </c>
      <c r="H571" s="19"/>
      <c r="I571" s="19" t="str">
        <f>IF(ISTEXT('Duty Log (2)'!B273),'Duty Log (2)'!H273,"")</f>
        <v/>
      </c>
    </row>
    <row r="572" spans="1:9" x14ac:dyDescent="0.25">
      <c r="A572" s="66" t="str">
        <f>IF(ISTEXT('Duty Log (2)'!B274),'Duty Log (2)'!B274,"")</f>
        <v/>
      </c>
      <c r="B572" s="46"/>
      <c r="C572" s="46"/>
      <c r="D572" s="11" t="str">
        <f>IF(ISTEXT('Duty Log (2)'!B274),'Duty Log (2)'!C274,"")</f>
        <v/>
      </c>
      <c r="E572" s="11" t="str">
        <f>IF(ISTEXT('Duty Log (2)'!D274),'Duty Log (2)'!D274,"")</f>
        <v/>
      </c>
      <c r="F572" s="11" t="str">
        <f>IF('Duty Log (2)'!E274,'Duty Log (2)'!E274,"")</f>
        <v/>
      </c>
      <c r="G572" s="11" t="str">
        <f>IF('Duty Log (2)'!F274,'Duty Log (2)'!F274,"")</f>
        <v/>
      </c>
      <c r="H572" s="19"/>
      <c r="I572" s="19" t="str">
        <f>IF(ISTEXT('Duty Log (2)'!B274),'Duty Log (2)'!H274,"")</f>
        <v/>
      </c>
    </row>
    <row r="573" spans="1:9" x14ac:dyDescent="0.25">
      <c r="A573" s="66" t="str">
        <f>IF(ISTEXT('Duty Log (2)'!B275),'Duty Log (2)'!B275,"")</f>
        <v/>
      </c>
      <c r="B573" s="46"/>
      <c r="C573" s="46"/>
      <c r="D573" s="11" t="str">
        <f>IF(ISTEXT('Duty Log (2)'!B275),'Duty Log (2)'!C275,"")</f>
        <v/>
      </c>
      <c r="E573" s="11" t="str">
        <f>IF(ISTEXT('Duty Log (2)'!D275),'Duty Log (2)'!D275,"")</f>
        <v/>
      </c>
      <c r="F573" s="11" t="str">
        <f>IF('Duty Log (2)'!E275,'Duty Log (2)'!E275,"")</f>
        <v/>
      </c>
      <c r="G573" s="11" t="str">
        <f>IF('Duty Log (2)'!F275,'Duty Log (2)'!F275,"")</f>
        <v/>
      </c>
      <c r="H573" s="19"/>
      <c r="I573" s="19" t="str">
        <f>IF(ISTEXT('Duty Log (2)'!B275),'Duty Log (2)'!H275,"")</f>
        <v/>
      </c>
    </row>
    <row r="574" spans="1:9" x14ac:dyDescent="0.25">
      <c r="A574" s="66" t="str">
        <f>IF(ISTEXT('Duty Log (2)'!B276),'Duty Log (2)'!B276,"")</f>
        <v/>
      </c>
      <c r="B574" s="46"/>
      <c r="C574" s="46"/>
      <c r="D574" s="11" t="str">
        <f>IF(ISTEXT('Duty Log (2)'!B276),'Duty Log (2)'!C276,"")</f>
        <v/>
      </c>
      <c r="E574" s="11" t="str">
        <f>IF(ISTEXT('Duty Log (2)'!D276),'Duty Log (2)'!D276,"")</f>
        <v/>
      </c>
      <c r="F574" s="11" t="str">
        <f>IF('Duty Log (2)'!E276,'Duty Log (2)'!E276,"")</f>
        <v/>
      </c>
      <c r="G574" s="11" t="str">
        <f>IF('Duty Log (2)'!F276,'Duty Log (2)'!F276,"")</f>
        <v/>
      </c>
      <c r="H574" s="19"/>
      <c r="I574" s="19" t="str">
        <f>IF(ISTEXT('Duty Log (2)'!B276),'Duty Log (2)'!H276,"")</f>
        <v/>
      </c>
    </row>
    <row r="575" spans="1:9" x14ac:dyDescent="0.25">
      <c r="A575" s="66" t="str">
        <f>IF(ISTEXT('Duty Log (2)'!B277),'Duty Log (2)'!B277,"")</f>
        <v/>
      </c>
      <c r="B575" s="46"/>
      <c r="C575" s="46"/>
      <c r="D575" s="11" t="str">
        <f>IF(ISTEXT('Duty Log (2)'!B277),'Duty Log (2)'!C277,"")</f>
        <v/>
      </c>
      <c r="E575" s="11" t="str">
        <f>IF(ISTEXT('Duty Log (2)'!D277),'Duty Log (2)'!D277,"")</f>
        <v/>
      </c>
      <c r="F575" s="11" t="str">
        <f>IF('Duty Log (2)'!E277,'Duty Log (2)'!E277,"")</f>
        <v/>
      </c>
      <c r="G575" s="11" t="str">
        <f>IF('Duty Log (2)'!F277,'Duty Log (2)'!F277,"")</f>
        <v/>
      </c>
      <c r="H575" s="19"/>
      <c r="I575" s="19" t="str">
        <f>IF(ISTEXT('Duty Log (2)'!B277),'Duty Log (2)'!H277,"")</f>
        <v/>
      </c>
    </row>
    <row r="576" spans="1:9" x14ac:dyDescent="0.25">
      <c r="A576" s="66" t="str">
        <f>IF(ISTEXT('Duty Log (2)'!B278),'Duty Log (2)'!B278,"")</f>
        <v/>
      </c>
      <c r="B576" s="46"/>
      <c r="C576" s="46"/>
      <c r="D576" s="11" t="str">
        <f>IF(ISTEXT('Duty Log (2)'!B278),'Duty Log (2)'!C278,"")</f>
        <v/>
      </c>
      <c r="E576" s="11" t="str">
        <f>IF(ISTEXT('Duty Log (2)'!D278),'Duty Log (2)'!D278,"")</f>
        <v/>
      </c>
      <c r="F576" s="11" t="str">
        <f>IF('Duty Log (2)'!E278,'Duty Log (2)'!E278,"")</f>
        <v/>
      </c>
      <c r="G576" s="11" t="str">
        <f>IF('Duty Log (2)'!F278,'Duty Log (2)'!F278,"")</f>
        <v/>
      </c>
      <c r="H576" s="19"/>
      <c r="I576" s="19" t="str">
        <f>IF(ISTEXT('Duty Log (2)'!B278),'Duty Log (2)'!H278,"")</f>
        <v/>
      </c>
    </row>
    <row r="577" spans="1:9" x14ac:dyDescent="0.25">
      <c r="A577" s="66" t="str">
        <f>IF(ISTEXT('Duty Log (2)'!B279),'Duty Log (2)'!B279,"")</f>
        <v/>
      </c>
      <c r="B577" s="46"/>
      <c r="C577" s="46"/>
      <c r="D577" s="11" t="str">
        <f>IF(ISTEXT('Duty Log (2)'!B279),'Duty Log (2)'!C279,"")</f>
        <v/>
      </c>
      <c r="E577" s="11" t="str">
        <f>IF(ISTEXT('Duty Log (2)'!D279),'Duty Log (2)'!D279,"")</f>
        <v/>
      </c>
      <c r="F577" s="11" t="str">
        <f>IF('Duty Log (2)'!E279,'Duty Log (2)'!E279,"")</f>
        <v/>
      </c>
      <c r="G577" s="11" t="str">
        <f>IF('Duty Log (2)'!F279,'Duty Log (2)'!F279,"")</f>
        <v/>
      </c>
      <c r="H577" s="19"/>
      <c r="I577" s="19" t="str">
        <f>IF(ISTEXT('Duty Log (2)'!B279),'Duty Log (2)'!H279,"")</f>
        <v/>
      </c>
    </row>
    <row r="578" spans="1:9" x14ac:dyDescent="0.25">
      <c r="A578" s="66" t="str">
        <f>IF(ISTEXT('Duty Log (2)'!B280),'Duty Log (2)'!B280,"")</f>
        <v/>
      </c>
      <c r="B578" s="46"/>
      <c r="C578" s="46"/>
      <c r="D578" s="11" t="str">
        <f>IF(ISTEXT('Duty Log (2)'!B280),'Duty Log (2)'!C280,"")</f>
        <v/>
      </c>
      <c r="E578" s="11" t="str">
        <f>IF(ISTEXT('Duty Log (2)'!D280),'Duty Log (2)'!D280,"")</f>
        <v/>
      </c>
      <c r="F578" s="11" t="str">
        <f>IF('Duty Log (2)'!E280,'Duty Log (2)'!E280,"")</f>
        <v/>
      </c>
      <c r="G578" s="11" t="str">
        <f>IF('Duty Log (2)'!F280,'Duty Log (2)'!F280,"")</f>
        <v/>
      </c>
      <c r="H578" s="19"/>
      <c r="I578" s="19" t="str">
        <f>IF(ISTEXT('Duty Log (2)'!B280),'Duty Log (2)'!H280,"")</f>
        <v/>
      </c>
    </row>
    <row r="579" spans="1:9" x14ac:dyDescent="0.25">
      <c r="A579" s="66" t="str">
        <f>IF(ISTEXT('Duty Log (2)'!B281),'Duty Log (2)'!B281,"")</f>
        <v/>
      </c>
      <c r="B579" s="46"/>
      <c r="C579" s="46"/>
      <c r="D579" s="11" t="str">
        <f>IF(ISTEXT('Duty Log (2)'!B281),'Duty Log (2)'!C281,"")</f>
        <v/>
      </c>
      <c r="E579" s="11" t="str">
        <f>IF(ISTEXT('Duty Log (2)'!D281),'Duty Log (2)'!D281,"")</f>
        <v/>
      </c>
      <c r="F579" s="11" t="str">
        <f>IF('Duty Log (2)'!E281,'Duty Log (2)'!E281,"")</f>
        <v/>
      </c>
      <c r="G579" s="11" t="str">
        <f>IF('Duty Log (2)'!F281,'Duty Log (2)'!F281,"")</f>
        <v/>
      </c>
      <c r="H579" s="19"/>
      <c r="I579" s="19" t="str">
        <f>IF(ISTEXT('Duty Log (2)'!B281),'Duty Log (2)'!H281,"")</f>
        <v/>
      </c>
    </row>
    <row r="580" spans="1:9" x14ac:dyDescent="0.25">
      <c r="A580" s="66" t="str">
        <f>IF(ISTEXT('Duty Log (2)'!B282),'Duty Log (2)'!B282,"")</f>
        <v/>
      </c>
      <c r="B580" s="46"/>
      <c r="C580" s="46"/>
      <c r="D580" s="11" t="str">
        <f>IF(ISTEXT('Duty Log (2)'!B282),'Duty Log (2)'!C282,"")</f>
        <v/>
      </c>
      <c r="E580" s="11" t="str">
        <f>IF(ISTEXT('Duty Log (2)'!D282),'Duty Log (2)'!D282,"")</f>
        <v/>
      </c>
      <c r="F580" s="11" t="str">
        <f>IF('Duty Log (2)'!E282,'Duty Log (2)'!E282,"")</f>
        <v/>
      </c>
      <c r="G580" s="11" t="str">
        <f>IF('Duty Log (2)'!F282,'Duty Log (2)'!F282,"")</f>
        <v/>
      </c>
      <c r="H580" s="19"/>
      <c r="I580" s="19" t="str">
        <f>IF(ISTEXT('Duty Log (2)'!B282),'Duty Log (2)'!H282,"")</f>
        <v/>
      </c>
    </row>
    <row r="581" spans="1:9" x14ac:dyDescent="0.25">
      <c r="A581" s="66" t="str">
        <f>IF(ISTEXT('Duty Log (2)'!B283),'Duty Log (2)'!B283,"")</f>
        <v/>
      </c>
      <c r="B581" s="46"/>
      <c r="C581" s="46"/>
      <c r="D581" s="11" t="str">
        <f>IF(ISTEXT('Duty Log (2)'!B283),'Duty Log (2)'!C283,"")</f>
        <v/>
      </c>
      <c r="E581" s="11" t="str">
        <f>IF(ISTEXT('Duty Log (2)'!D283),'Duty Log (2)'!D283,"")</f>
        <v/>
      </c>
      <c r="F581" s="11" t="str">
        <f>IF('Duty Log (2)'!E283,'Duty Log (2)'!E283,"")</f>
        <v/>
      </c>
      <c r="G581" s="11" t="str">
        <f>IF('Duty Log (2)'!F283,'Duty Log (2)'!F283,"")</f>
        <v/>
      </c>
      <c r="H581" s="19"/>
      <c r="I581" s="19" t="str">
        <f>IF(ISTEXT('Duty Log (2)'!B283),'Duty Log (2)'!H283,"")</f>
        <v/>
      </c>
    </row>
    <row r="582" spans="1:9" x14ac:dyDescent="0.25">
      <c r="A582" s="66" t="str">
        <f>IF(ISTEXT('Duty Log (2)'!B284),'Duty Log (2)'!B284,"")</f>
        <v/>
      </c>
      <c r="B582" s="46"/>
      <c r="C582" s="46"/>
      <c r="D582" s="11" t="str">
        <f>IF(ISTEXT('Duty Log (2)'!B284),'Duty Log (2)'!C284,"")</f>
        <v/>
      </c>
      <c r="E582" s="11" t="str">
        <f>IF(ISTEXT('Duty Log (2)'!D284),'Duty Log (2)'!D284,"")</f>
        <v/>
      </c>
      <c r="F582" s="11" t="str">
        <f>IF('Duty Log (2)'!E284,'Duty Log (2)'!E284,"")</f>
        <v/>
      </c>
      <c r="G582" s="11" t="str">
        <f>IF('Duty Log (2)'!F284,'Duty Log (2)'!F284,"")</f>
        <v/>
      </c>
      <c r="H582" s="19"/>
      <c r="I582" s="19" t="str">
        <f>IF(ISTEXT('Duty Log (2)'!B284),'Duty Log (2)'!H284,"")</f>
        <v/>
      </c>
    </row>
    <row r="583" spans="1:9" x14ac:dyDescent="0.25">
      <c r="A583" s="66" t="str">
        <f>IF(ISTEXT('Duty Log (2)'!B285),'Duty Log (2)'!B285,"")</f>
        <v/>
      </c>
      <c r="B583" s="46"/>
      <c r="C583" s="46"/>
      <c r="D583" s="11" t="str">
        <f>IF(ISTEXT('Duty Log (2)'!B285),'Duty Log (2)'!C285,"")</f>
        <v/>
      </c>
      <c r="E583" s="11" t="str">
        <f>IF(ISTEXT('Duty Log (2)'!D285),'Duty Log (2)'!D285,"")</f>
        <v/>
      </c>
      <c r="F583" s="11" t="str">
        <f>IF('Duty Log (2)'!E285,'Duty Log (2)'!E285,"")</f>
        <v/>
      </c>
      <c r="G583" s="11" t="str">
        <f>IF('Duty Log (2)'!F285,'Duty Log (2)'!F285,"")</f>
        <v/>
      </c>
      <c r="H583" s="19"/>
      <c r="I583" s="19" t="str">
        <f>IF(ISTEXT('Duty Log (2)'!B285),'Duty Log (2)'!H285,"")</f>
        <v/>
      </c>
    </row>
    <row r="584" spans="1:9" x14ac:dyDescent="0.25">
      <c r="A584" s="66"/>
      <c r="B584" s="46"/>
      <c r="C584" s="46"/>
      <c r="D584" s="11"/>
      <c r="E584" s="11"/>
      <c r="F584" s="11"/>
      <c r="G584" s="11"/>
      <c r="H584" s="19"/>
      <c r="I584" s="19"/>
    </row>
    <row r="585" spans="1:9" x14ac:dyDescent="0.25">
      <c r="A585" s="66"/>
      <c r="B585" s="46"/>
      <c r="C585" s="46"/>
      <c r="D585" s="11"/>
      <c r="E585" s="11"/>
      <c r="F585" s="11"/>
      <c r="G585" s="11"/>
      <c r="H585" s="19"/>
      <c r="I585" s="19"/>
    </row>
    <row r="586" spans="1:9" x14ac:dyDescent="0.25">
      <c r="A586" s="66"/>
      <c r="B586" s="46"/>
      <c r="C586" s="46"/>
      <c r="D586" s="11"/>
      <c r="E586" s="11"/>
      <c r="F586" s="11"/>
      <c r="G586" s="11"/>
      <c r="H586" s="19"/>
      <c r="I586" s="19"/>
    </row>
    <row r="587" spans="1:9" x14ac:dyDescent="0.25">
      <c r="A587" s="66"/>
      <c r="B587" s="46"/>
      <c r="C587" s="46"/>
      <c r="D587" s="11"/>
      <c r="E587" s="11"/>
      <c r="F587" s="11"/>
      <c r="G587" s="11"/>
      <c r="H587" s="19"/>
      <c r="I587" s="19"/>
    </row>
    <row r="588" spans="1:9" x14ac:dyDescent="0.25">
      <c r="A588" s="66" t="str">
        <f>IF(ISTEXT('Duty Log (2)'!B290),'Duty Log (2)'!B290,"")</f>
        <v/>
      </c>
      <c r="B588" s="46"/>
      <c r="C588" s="46"/>
      <c r="D588" s="11" t="str">
        <f>IF(ISTEXT('Duty Log (2)'!B290),'Duty Log (2)'!C290,"")</f>
        <v/>
      </c>
      <c r="E588" s="11" t="str">
        <f>IF(ISTEXT('Duty Log (2)'!D290),'Duty Log (2)'!D290,"")</f>
        <v/>
      </c>
      <c r="F588" s="11" t="str">
        <f>IF('Duty Log (2)'!E290,'Duty Log (2)'!E290,"")</f>
        <v/>
      </c>
      <c r="G588" s="11" t="str">
        <f>IF('Duty Log (2)'!F290,'Duty Log (2)'!F290,"")</f>
        <v/>
      </c>
      <c r="H588" s="19"/>
      <c r="I588" s="19" t="str">
        <f>IF(ISTEXT('Duty Log (2)'!B290),'Duty Log (2)'!H290,"")</f>
        <v/>
      </c>
    </row>
    <row r="589" spans="1:9" x14ac:dyDescent="0.25">
      <c r="A589" s="66" t="str">
        <f>IF(ISTEXT('Duty Log (2)'!B291),'Duty Log (2)'!B291,"")</f>
        <v/>
      </c>
      <c r="B589" s="46"/>
      <c r="C589" s="46"/>
      <c r="D589" s="11" t="str">
        <f>IF(ISTEXT('Duty Log (2)'!B291),'Duty Log (2)'!C291,"")</f>
        <v/>
      </c>
      <c r="E589" s="11" t="str">
        <f>IF(ISTEXT('Duty Log (2)'!D291),'Duty Log (2)'!D291,"")</f>
        <v/>
      </c>
      <c r="F589" s="11" t="str">
        <f>IF('Duty Log (2)'!E291,'Duty Log (2)'!E291,"")</f>
        <v/>
      </c>
      <c r="G589" s="11" t="str">
        <f>IF('Duty Log (2)'!F291,'Duty Log (2)'!F291,"")</f>
        <v/>
      </c>
      <c r="H589" s="19"/>
      <c r="I589" s="19" t="str">
        <f>IF(ISTEXT('Duty Log (2)'!B291),'Duty Log (2)'!H291,"")</f>
        <v/>
      </c>
    </row>
    <row r="590" spans="1:9" x14ac:dyDescent="0.25">
      <c r="A590" s="66" t="str">
        <f>IF(ISTEXT('Duty Log (2)'!B292),'Duty Log (2)'!B292,"")</f>
        <v/>
      </c>
      <c r="B590" s="46"/>
      <c r="C590" s="46"/>
      <c r="D590" s="11" t="str">
        <f>IF(ISTEXT('Duty Log (2)'!B292),'Duty Log (2)'!C292,"")</f>
        <v/>
      </c>
      <c r="E590" s="11" t="str">
        <f>IF(ISTEXT('Duty Log (2)'!D292),'Duty Log (2)'!D292,"")</f>
        <v/>
      </c>
      <c r="F590" s="11" t="str">
        <f>IF('Duty Log (2)'!E292,'Duty Log (2)'!E292,"")</f>
        <v/>
      </c>
      <c r="G590" s="11" t="str">
        <f>IF('Duty Log (2)'!F292,'Duty Log (2)'!F292,"")</f>
        <v/>
      </c>
      <c r="H590" s="19"/>
      <c r="I590" s="19" t="str">
        <f>IF(ISTEXT('Duty Log (2)'!B292),'Duty Log (2)'!H292,"")</f>
        <v/>
      </c>
    </row>
    <row r="591" spans="1:9" x14ac:dyDescent="0.25">
      <c r="A591" s="66" t="str">
        <f>IF(ISTEXT('Duty Log (2)'!B293),'Duty Log (2)'!B293,"")</f>
        <v/>
      </c>
      <c r="B591" s="46"/>
      <c r="C591" s="46"/>
      <c r="D591" s="11" t="str">
        <f>IF(ISTEXT('Duty Log (2)'!B293),'Duty Log (2)'!C293,"")</f>
        <v/>
      </c>
      <c r="E591" s="11" t="str">
        <f>IF(ISTEXT('Duty Log (2)'!D293),'Duty Log (2)'!D293,"")</f>
        <v/>
      </c>
      <c r="F591" s="11" t="str">
        <f>IF('Duty Log (2)'!E293,'Duty Log (2)'!E293,"")</f>
        <v/>
      </c>
      <c r="G591" s="11" t="str">
        <f>IF('Duty Log (2)'!F293,'Duty Log (2)'!F293,"")</f>
        <v/>
      </c>
      <c r="H591" s="19"/>
      <c r="I591" s="19" t="str">
        <f>IF(ISTEXT('Duty Log (2)'!B293),'Duty Log (2)'!H293,"")</f>
        <v/>
      </c>
    </row>
    <row r="592" spans="1:9" x14ac:dyDescent="0.25">
      <c r="A592" s="66" t="str">
        <f>IF(ISTEXT('Duty Log (2)'!B294),'Duty Log (2)'!B294,"")</f>
        <v/>
      </c>
      <c r="B592" s="46"/>
      <c r="C592" s="46"/>
      <c r="D592" s="11" t="str">
        <f>IF(ISTEXT('Duty Log (2)'!B294),'Duty Log (2)'!C294,"")</f>
        <v/>
      </c>
      <c r="E592" s="11" t="str">
        <f>IF(ISTEXT('Duty Log (2)'!D294),'Duty Log (2)'!D294,"")</f>
        <v/>
      </c>
      <c r="F592" s="11" t="str">
        <f>IF('Duty Log (2)'!E294,'Duty Log (2)'!E294,"")</f>
        <v/>
      </c>
      <c r="G592" s="11" t="str">
        <f>IF('Duty Log (2)'!F294,'Duty Log (2)'!F294,"")</f>
        <v/>
      </c>
      <c r="H592" s="19"/>
      <c r="I592" s="19" t="str">
        <f>IF(ISTEXT('Duty Log (2)'!B294),'Duty Log (2)'!H294,"")</f>
        <v/>
      </c>
    </row>
    <row r="593" spans="1:9" x14ac:dyDescent="0.25">
      <c r="A593" s="66" t="str">
        <f>IF(ISTEXT('Duty Log (2)'!B295),'Duty Log (2)'!B295,"")</f>
        <v/>
      </c>
      <c r="B593" s="46"/>
      <c r="C593" s="46"/>
      <c r="D593" s="11" t="str">
        <f>IF(ISTEXT('Duty Log (2)'!B295),'Duty Log (2)'!C295,"")</f>
        <v/>
      </c>
      <c r="E593" s="11" t="str">
        <f>IF(ISTEXT('Duty Log (2)'!D295),'Duty Log (2)'!D295,"")</f>
        <v/>
      </c>
      <c r="F593" s="11" t="str">
        <f>IF('Duty Log (2)'!E295,'Duty Log (2)'!E295,"")</f>
        <v/>
      </c>
      <c r="G593" s="11" t="str">
        <f>IF('Duty Log (2)'!F295,'Duty Log (2)'!F295,"")</f>
        <v/>
      </c>
      <c r="H593" s="19"/>
      <c r="I593" s="19" t="str">
        <f>IF(ISTEXT('Duty Log (2)'!B295),'Duty Log (2)'!H295,"")</f>
        <v/>
      </c>
    </row>
    <row r="594" spans="1:9" x14ac:dyDescent="0.25">
      <c r="A594" s="66" t="str">
        <f>IF(ISTEXT('Duty Log (2)'!B296),'Duty Log (2)'!B296,"")</f>
        <v/>
      </c>
      <c r="B594" s="46"/>
      <c r="C594" s="46"/>
      <c r="D594" s="11" t="str">
        <f>IF(ISTEXT('Duty Log (2)'!B296),'Duty Log (2)'!C296,"")</f>
        <v/>
      </c>
      <c r="E594" s="11" t="str">
        <f>IF(ISTEXT('Duty Log (2)'!D296),'Duty Log (2)'!D296,"")</f>
        <v/>
      </c>
      <c r="F594" s="11" t="str">
        <f>IF('Duty Log (2)'!E296,'Duty Log (2)'!E296,"")</f>
        <v/>
      </c>
      <c r="G594" s="11" t="str">
        <f>IF('Duty Log (2)'!F296,'Duty Log (2)'!F296,"")</f>
        <v/>
      </c>
      <c r="H594" s="19"/>
      <c r="I594" s="19" t="str">
        <f>IF(ISTEXT('Duty Log (2)'!B296),'Duty Log (2)'!H296,"")</f>
        <v/>
      </c>
    </row>
    <row r="595" spans="1:9" x14ac:dyDescent="0.25">
      <c r="A595" s="66" t="str">
        <f>IF(ISTEXT('Duty Log (2)'!B297),'Duty Log (2)'!B297,"")</f>
        <v/>
      </c>
      <c r="B595" s="46"/>
      <c r="C595" s="46"/>
      <c r="D595" s="11" t="str">
        <f>IF(ISTEXT('Duty Log (2)'!B297),'Duty Log (2)'!C297,"")</f>
        <v/>
      </c>
      <c r="E595" s="11" t="str">
        <f>IF(ISTEXT('Duty Log (2)'!D297),'Duty Log (2)'!D297,"")</f>
        <v/>
      </c>
      <c r="F595" s="11" t="str">
        <f>IF('Duty Log (2)'!E297,'Duty Log (2)'!E297,"")</f>
        <v/>
      </c>
      <c r="G595" s="11" t="str">
        <f>IF('Duty Log (2)'!F297,'Duty Log (2)'!F297,"")</f>
        <v/>
      </c>
      <c r="H595" s="19"/>
      <c r="I595" s="19" t="str">
        <f>IF(ISTEXT('Duty Log (2)'!B297),'Duty Log (2)'!H297,"")</f>
        <v/>
      </c>
    </row>
    <row r="596" spans="1:9" x14ac:dyDescent="0.25">
      <c r="A596" s="66" t="str">
        <f>IF(ISTEXT('Duty Log (2)'!B298),'Duty Log (2)'!B298,"")</f>
        <v/>
      </c>
      <c r="B596" s="46"/>
      <c r="C596" s="46"/>
      <c r="D596" s="11" t="str">
        <f>IF(ISTEXT('Duty Log (2)'!B298),'Duty Log (2)'!C298,"")</f>
        <v/>
      </c>
      <c r="E596" s="11" t="str">
        <f>IF(ISTEXT('Duty Log (2)'!D298),'Duty Log (2)'!D298,"")</f>
        <v/>
      </c>
      <c r="F596" s="11" t="str">
        <f>IF('Duty Log (2)'!E298,'Duty Log (2)'!E298,"")</f>
        <v/>
      </c>
      <c r="G596" s="11" t="str">
        <f>IF('Duty Log (2)'!F298,'Duty Log (2)'!F298,"")</f>
        <v/>
      </c>
      <c r="H596" s="19"/>
      <c r="I596" s="19" t="str">
        <f>IF(ISTEXT('Duty Log (2)'!B298),'Duty Log (2)'!H298,"")</f>
        <v/>
      </c>
    </row>
    <row r="597" spans="1:9" x14ac:dyDescent="0.25">
      <c r="A597" s="66" t="str">
        <f>IF(ISTEXT('Duty Log (2)'!B299),'Duty Log (2)'!B299,"")</f>
        <v/>
      </c>
      <c r="B597" s="46"/>
      <c r="C597" s="46"/>
      <c r="D597" s="11" t="str">
        <f>IF(ISTEXT('Duty Log (2)'!B299),'Duty Log (2)'!C299,"")</f>
        <v/>
      </c>
      <c r="E597" s="11" t="str">
        <f>IF(ISTEXT('Duty Log (2)'!D299),'Duty Log (2)'!D299,"")</f>
        <v/>
      </c>
      <c r="F597" s="11" t="str">
        <f>IF('Duty Log (2)'!E299,'Duty Log (2)'!E299,"")</f>
        <v/>
      </c>
      <c r="G597" s="11" t="str">
        <f>IF('Duty Log (2)'!F299,'Duty Log (2)'!F299,"")</f>
        <v/>
      </c>
      <c r="H597" s="19"/>
      <c r="I597" s="19" t="str">
        <f>IF(ISTEXT('Duty Log (2)'!B299),'Duty Log (2)'!H299,"")</f>
        <v/>
      </c>
    </row>
    <row r="598" spans="1:9" x14ac:dyDescent="0.25">
      <c r="A598" s="66" t="str">
        <f>IF(ISTEXT('Duty Log (2)'!B300),'Duty Log (2)'!B300,"")</f>
        <v/>
      </c>
      <c r="B598" s="46"/>
      <c r="C598" s="46"/>
      <c r="D598" s="11" t="str">
        <f>IF(ISTEXT('Duty Log (2)'!B300),'Duty Log (2)'!C300,"")</f>
        <v/>
      </c>
      <c r="E598" s="11" t="str">
        <f>IF(ISTEXT('Duty Log (2)'!D300),'Duty Log (2)'!D300,"")</f>
        <v/>
      </c>
      <c r="F598" s="11" t="str">
        <f>IF('Duty Log (2)'!E300,'Duty Log (2)'!E300,"")</f>
        <v/>
      </c>
      <c r="G598" s="11" t="str">
        <f>IF('Duty Log (2)'!F300,'Duty Log (2)'!F300,"")</f>
        <v/>
      </c>
      <c r="H598" s="19"/>
      <c r="I598" s="19" t="str">
        <f>IF(ISTEXT('Duty Log (2)'!B300),'Duty Log (2)'!H300,"")</f>
        <v/>
      </c>
    </row>
    <row r="599" spans="1:9" x14ac:dyDescent="0.25">
      <c r="A599" s="66"/>
      <c r="B599" s="77"/>
      <c r="C599" s="77"/>
      <c r="D599" s="78"/>
      <c r="E599" s="78"/>
      <c r="F599" s="78"/>
      <c r="G599" s="78"/>
      <c r="H599" s="19"/>
      <c r="I599" s="19"/>
    </row>
    <row r="600" spans="1:9" x14ac:dyDescent="0.25">
      <c r="A600" s="66" t="str">
        <f>IF(ISTEXT('Duty Log (3)'!B5),'Duty Log (3)'!B5,"")</f>
        <v/>
      </c>
      <c r="B600" s="46"/>
      <c r="C600" s="46"/>
      <c r="D600" s="11" t="str">
        <f>IF(ISTEXT('Duty Log (3)'!B5),'Duty Log (3)'!C5,"")</f>
        <v/>
      </c>
      <c r="E600" s="11" t="str">
        <f>IF(ISTEXT('Duty Log (3)'!B5),'Duty Log (3)'!B$1,"")</f>
        <v/>
      </c>
      <c r="F600" s="11" t="str">
        <f>IF('Duty Log (3)'!E5,'Duty Log (3)'!E5,"")</f>
        <v/>
      </c>
      <c r="G600" s="11" t="str">
        <f>IF('Duty Log (3)'!F5,'Duty Log (3)'!F5,"")</f>
        <v/>
      </c>
      <c r="H600" s="19" t="str">
        <f>IF(ISTEXT('Duty Log (3)'!B5),'Duty Log (3)'!$G$4,"")</f>
        <v/>
      </c>
      <c r="I600" s="19" t="str">
        <f>IF(ISTEXT('Duty Log (3)'!B5),'Duty Log (3)'!H5,"")</f>
        <v/>
      </c>
    </row>
    <row r="601" spans="1:9" x14ac:dyDescent="0.25">
      <c r="A601" s="66" t="str">
        <f>IF(ISTEXT('Duty Log (3)'!B6),'Duty Log (3)'!B6,"")</f>
        <v/>
      </c>
      <c r="B601" s="46"/>
      <c r="C601" s="46"/>
      <c r="D601" s="11" t="str">
        <f>IF(ISTEXT('Duty Log (3)'!B6),'Duty Log (3)'!C6,"")</f>
        <v/>
      </c>
      <c r="E601" s="11" t="str">
        <f>IF(ISTEXT('Duty Log (3)'!B6),'Duty Log (3)'!B$1,"")</f>
        <v/>
      </c>
      <c r="F601" s="11" t="str">
        <f>IF('Duty Log (3)'!E6,'Duty Log (3)'!E6,"")</f>
        <v/>
      </c>
      <c r="G601" s="11" t="str">
        <f>IF('Duty Log (3)'!F6,'Duty Log (3)'!F6,"")</f>
        <v/>
      </c>
      <c r="H601" s="19" t="str">
        <f>IF(ISTEXT('Duty Log (3)'!B6),'Duty Log (3)'!$G$4,"")</f>
        <v/>
      </c>
      <c r="I601" s="19" t="str">
        <f>IF(ISTEXT('Duty Log (3)'!B6),'Duty Log (3)'!H6,"")</f>
        <v/>
      </c>
    </row>
    <row r="602" spans="1:9" x14ac:dyDescent="0.25">
      <c r="A602" s="66" t="str">
        <f>IF(ISTEXT('Duty Log (3)'!B7),'Duty Log (3)'!B7,"")</f>
        <v/>
      </c>
      <c r="B602" s="46"/>
      <c r="C602" s="46"/>
      <c r="D602" s="11" t="str">
        <f>IF(ISTEXT('Duty Log (3)'!B7),'Duty Log (3)'!C7,"")</f>
        <v/>
      </c>
      <c r="E602" s="11" t="str">
        <f>IF(ISTEXT('Duty Log (3)'!B7),'Duty Log (3)'!B$1,"")</f>
        <v/>
      </c>
      <c r="F602" s="11" t="str">
        <f>IF('Duty Log (3)'!E7,'Duty Log (3)'!E7,"")</f>
        <v/>
      </c>
      <c r="G602" s="11" t="str">
        <f>IF('Duty Log (3)'!F7,'Duty Log (3)'!F7,"")</f>
        <v/>
      </c>
      <c r="H602" s="19" t="str">
        <f>IF(ISTEXT('Duty Log (3)'!B7),'Duty Log (3)'!$G$4,"")</f>
        <v/>
      </c>
      <c r="I602" s="19" t="str">
        <f>IF(ISTEXT('Duty Log (3)'!B7),'Duty Log (3)'!H7,"")</f>
        <v/>
      </c>
    </row>
    <row r="603" spans="1:9" x14ac:dyDescent="0.25">
      <c r="A603" s="66" t="str">
        <f>IF(ISTEXT('Duty Log (3)'!B8),'Duty Log (3)'!B8,"")</f>
        <v/>
      </c>
      <c r="B603" s="46"/>
      <c r="C603" s="46"/>
      <c r="D603" s="11" t="str">
        <f>IF(ISTEXT('Duty Log (3)'!B8),'Duty Log (3)'!C8,"")</f>
        <v/>
      </c>
      <c r="E603" s="11" t="str">
        <f>IF(ISTEXT('Duty Log (3)'!B8),'Duty Log (3)'!B$1,"")</f>
        <v/>
      </c>
      <c r="F603" s="11" t="str">
        <f>IF('Duty Log (3)'!E8,'Duty Log (3)'!E8,"")</f>
        <v/>
      </c>
      <c r="G603" s="11" t="str">
        <f>IF('Duty Log (3)'!F8,'Duty Log (3)'!F8,"")</f>
        <v/>
      </c>
      <c r="H603" s="19" t="str">
        <f>IF(ISTEXT('Duty Log (3)'!B8),'Duty Log (3)'!$G$4,"")</f>
        <v/>
      </c>
      <c r="I603" s="19" t="str">
        <f>IF(ISTEXT('Duty Log (3)'!B8),'Duty Log (3)'!H8,"")</f>
        <v/>
      </c>
    </row>
    <row r="604" spans="1:9" x14ac:dyDescent="0.25">
      <c r="A604" s="66" t="str">
        <f>IF(ISTEXT('Duty Log (3)'!B9),'Duty Log (3)'!B9,"")</f>
        <v/>
      </c>
      <c r="B604" s="46"/>
      <c r="C604" s="46"/>
      <c r="D604" s="11" t="str">
        <f>IF(ISTEXT('Duty Log (3)'!B9),'Duty Log (3)'!C9,"")</f>
        <v/>
      </c>
      <c r="E604" s="11" t="str">
        <f>IF(ISTEXT('Duty Log (3)'!B9),'Duty Log (3)'!B$1,"")</f>
        <v/>
      </c>
      <c r="F604" s="11" t="str">
        <f>IF('Duty Log (3)'!E9,'Duty Log (3)'!E9,"")</f>
        <v/>
      </c>
      <c r="G604" s="11" t="str">
        <f>IF('Duty Log (3)'!F9,'Duty Log (3)'!F9,"")</f>
        <v/>
      </c>
      <c r="H604" s="19" t="str">
        <f>IF(ISTEXT('Duty Log (3)'!B9),'Duty Log (3)'!$G$4,"")</f>
        <v/>
      </c>
      <c r="I604" s="19" t="str">
        <f>IF(ISTEXT('Duty Log (3)'!B9),'Duty Log (3)'!H9,"")</f>
        <v/>
      </c>
    </row>
    <row r="605" spans="1:9" x14ac:dyDescent="0.25">
      <c r="A605" s="66" t="str">
        <f>IF(ISTEXT('Duty Log (3)'!B10),'Duty Log (3)'!B10,"")</f>
        <v/>
      </c>
      <c r="B605" s="46"/>
      <c r="C605" s="46"/>
      <c r="D605" s="11" t="str">
        <f>IF(ISTEXT('Duty Log (3)'!B10),'Duty Log (3)'!C10,"")</f>
        <v/>
      </c>
      <c r="E605" s="11" t="str">
        <f>IF(ISTEXT('Duty Log (3)'!B10),'Duty Log (3)'!B$1,"")</f>
        <v/>
      </c>
      <c r="F605" s="11" t="str">
        <f>IF('Duty Log (3)'!E10,'Duty Log (3)'!E10,"")</f>
        <v/>
      </c>
      <c r="G605" s="11" t="str">
        <f>IF('Duty Log (3)'!F10,'Duty Log (3)'!F10,"")</f>
        <v/>
      </c>
      <c r="H605" s="19" t="str">
        <f>IF(ISTEXT('Duty Log (3)'!B10),'Duty Log (3)'!$G$4,"")</f>
        <v/>
      </c>
      <c r="I605" s="19" t="str">
        <f>IF(ISTEXT('Duty Log (3)'!B10),'Duty Log (3)'!H10,"")</f>
        <v/>
      </c>
    </row>
    <row r="606" spans="1:9" x14ac:dyDescent="0.25">
      <c r="A606" s="66" t="str">
        <f>IF(ISTEXT('Duty Log (3)'!B11),'Duty Log (3)'!B11,"")</f>
        <v/>
      </c>
      <c r="B606" s="46"/>
      <c r="C606" s="46"/>
      <c r="D606" s="11" t="str">
        <f>IF(ISTEXT('Duty Log (3)'!B11),'Duty Log (3)'!C11,"")</f>
        <v/>
      </c>
      <c r="E606" s="11" t="str">
        <f>IF(ISTEXT('Duty Log (3)'!B11),'Duty Log (3)'!B$1,"")</f>
        <v/>
      </c>
      <c r="F606" s="11" t="str">
        <f>IF('Duty Log (3)'!E11,'Duty Log (3)'!E11,"")</f>
        <v/>
      </c>
      <c r="G606" s="11" t="str">
        <f>IF('Duty Log (3)'!F11,'Duty Log (3)'!F11,"")</f>
        <v/>
      </c>
      <c r="H606" s="19" t="str">
        <f>IF(ISTEXT('Duty Log (3)'!B11),'Duty Log (3)'!$G$4,"")</f>
        <v/>
      </c>
      <c r="I606" s="19" t="str">
        <f>IF(ISTEXT('Duty Log (3)'!B11),'Duty Log (3)'!H11,"")</f>
        <v/>
      </c>
    </row>
    <row r="607" spans="1:9" x14ac:dyDescent="0.25">
      <c r="A607" s="66" t="str">
        <f>IF(ISTEXT('Duty Log (3)'!B12),'Duty Log (3)'!B12,"")</f>
        <v/>
      </c>
      <c r="B607" s="46"/>
      <c r="C607" s="46"/>
      <c r="D607" s="11" t="str">
        <f>IF(ISTEXT('Duty Log (3)'!B12),'Duty Log (3)'!C12,"")</f>
        <v/>
      </c>
      <c r="E607" s="11" t="str">
        <f>IF(ISTEXT('Duty Log (3)'!B12),'Duty Log (3)'!B$1,"")</f>
        <v/>
      </c>
      <c r="F607" s="11" t="str">
        <f>IF('Duty Log (3)'!E12,'Duty Log (3)'!E12,"")</f>
        <v/>
      </c>
      <c r="G607" s="11" t="str">
        <f>IF('Duty Log (3)'!F12,'Duty Log (3)'!F12,"")</f>
        <v/>
      </c>
      <c r="H607" s="19" t="str">
        <f>IF(ISTEXT('Duty Log (3)'!B12),'Duty Log (3)'!$G$4,"")</f>
        <v/>
      </c>
      <c r="I607" s="19" t="str">
        <f>IF(ISTEXT('Duty Log (3)'!B12),'Duty Log (3)'!H12,"")</f>
        <v/>
      </c>
    </row>
    <row r="608" spans="1:9" x14ac:dyDescent="0.25">
      <c r="A608" s="66" t="str">
        <f>IF(ISTEXT('Duty Log (3)'!B13),'Duty Log (3)'!B13,"")</f>
        <v/>
      </c>
      <c r="B608" s="46"/>
      <c r="C608" s="46"/>
      <c r="D608" s="11" t="str">
        <f>IF(ISTEXT('Duty Log (3)'!B13),'Duty Log (3)'!C13,"")</f>
        <v/>
      </c>
      <c r="E608" s="11" t="str">
        <f>IF(ISTEXT('Duty Log (3)'!B13),'Duty Log (3)'!B$1,"")</f>
        <v/>
      </c>
      <c r="F608" s="11" t="str">
        <f>IF('Duty Log (3)'!E13,'Duty Log (3)'!E13,"")</f>
        <v/>
      </c>
      <c r="G608" s="11" t="str">
        <f>IF('Duty Log (3)'!F13,'Duty Log (3)'!F13,"")</f>
        <v/>
      </c>
      <c r="H608" s="19" t="str">
        <f>IF(ISTEXT('Duty Log (3)'!B13),'Duty Log (3)'!$G$4,"")</f>
        <v/>
      </c>
      <c r="I608" s="19" t="str">
        <f>IF(ISTEXT('Duty Log (3)'!B13),'Duty Log (3)'!H13,"")</f>
        <v/>
      </c>
    </row>
    <row r="609" spans="1:9" x14ac:dyDescent="0.25">
      <c r="A609" s="66" t="str">
        <f>IF(ISTEXT('Duty Log (3)'!B14),'Duty Log (3)'!B14,"")</f>
        <v/>
      </c>
      <c r="B609" s="46"/>
      <c r="C609" s="46"/>
      <c r="D609" s="11" t="str">
        <f>IF(ISTEXT('Duty Log (3)'!B14),'Duty Log (3)'!C14,"")</f>
        <v/>
      </c>
      <c r="E609" s="11" t="str">
        <f>IF(ISTEXT('Duty Log (3)'!B14),'Duty Log (3)'!B$1,"")</f>
        <v/>
      </c>
      <c r="F609" s="11" t="str">
        <f>IF('Duty Log (3)'!E14,'Duty Log (3)'!E14,"")</f>
        <v/>
      </c>
      <c r="G609" s="11" t="str">
        <f>IF('Duty Log (3)'!F14,'Duty Log (3)'!F14,"")</f>
        <v/>
      </c>
      <c r="H609" s="19" t="str">
        <f>IF(ISTEXT('Duty Log (3)'!B14),'Duty Log (3)'!$G$4,"")</f>
        <v/>
      </c>
      <c r="I609" s="19" t="str">
        <f>IF(ISTEXT('Duty Log (3)'!B14),'Duty Log (3)'!H14,"")</f>
        <v/>
      </c>
    </row>
    <row r="610" spans="1:9" x14ac:dyDescent="0.25">
      <c r="A610" s="66"/>
      <c r="B610" s="46"/>
      <c r="C610" s="46"/>
      <c r="D610" s="11"/>
      <c r="E610" s="11"/>
      <c r="F610" s="11"/>
      <c r="G610" s="11"/>
      <c r="H610" s="19"/>
      <c r="I610" s="19"/>
    </row>
    <row r="611" spans="1:9" x14ac:dyDescent="0.25">
      <c r="A611" s="66"/>
      <c r="B611" s="46"/>
      <c r="C611" s="46"/>
      <c r="D611" s="11"/>
      <c r="E611" s="11"/>
      <c r="F611" s="11"/>
      <c r="G611" s="11"/>
      <c r="H611" s="19"/>
      <c r="I611" s="19"/>
    </row>
    <row r="612" spans="1:9" x14ac:dyDescent="0.25">
      <c r="A612" s="66"/>
      <c r="B612" s="46"/>
      <c r="C612" s="46"/>
      <c r="D612" s="11"/>
      <c r="E612" s="11"/>
      <c r="F612" s="11"/>
      <c r="G612" s="11"/>
      <c r="H612" s="19"/>
      <c r="I612" s="19"/>
    </row>
    <row r="613" spans="1:9" x14ac:dyDescent="0.25">
      <c r="A613" s="66"/>
      <c r="B613" s="46"/>
      <c r="C613" s="46"/>
      <c r="D613" s="11"/>
      <c r="E613" s="11"/>
      <c r="F613" s="11"/>
      <c r="G613" s="11"/>
      <c r="H613" s="19"/>
      <c r="I613" s="19"/>
    </row>
    <row r="614" spans="1:9" x14ac:dyDescent="0.25">
      <c r="A614" s="66" t="str">
        <f>IF(ISTEXT('Duty Log (3)'!B19),'Duty Log (3)'!B19,"")</f>
        <v/>
      </c>
      <c r="B614" s="46"/>
      <c r="C614" s="46"/>
      <c r="D614" s="11" t="str">
        <f>IF(ISTEXT('Duty Log (3)'!B19),'Duty Log (3)'!C19,"")</f>
        <v/>
      </c>
      <c r="E614" s="11" t="str">
        <f>IF(ISTEXT('Duty Log (3)'!B19),'Duty Log (3)'!B$15,"")</f>
        <v/>
      </c>
      <c r="F614" s="11" t="str">
        <f>IF('Duty Log (3)'!E19,'Duty Log (3)'!E19,"")</f>
        <v/>
      </c>
      <c r="G614" s="11" t="str">
        <f>IF('Duty Log (3)'!F19,'Duty Log (3)'!F19,"")</f>
        <v/>
      </c>
      <c r="H614" s="19" t="str">
        <f>IF(ISTEXT('Duty Log (3)'!B19),'Duty Log (3)'!$G$4,"")</f>
        <v/>
      </c>
      <c r="I614" s="19" t="str">
        <f>IF(ISTEXT('Duty Log (3)'!B19),'Duty Log (3)'!H19,"")</f>
        <v/>
      </c>
    </row>
    <row r="615" spans="1:9" x14ac:dyDescent="0.25">
      <c r="A615" s="66" t="str">
        <f>IF(ISTEXT('Duty Log (3)'!B20),'Duty Log (3)'!B20,"")</f>
        <v/>
      </c>
      <c r="B615" s="46"/>
      <c r="C615" s="46"/>
      <c r="D615" s="11" t="str">
        <f>IF(ISTEXT('Duty Log (3)'!B20),'Duty Log (3)'!C20,"")</f>
        <v/>
      </c>
      <c r="E615" s="11" t="str">
        <f>IF(ISTEXT('Duty Log (3)'!B20),'Duty Log (3)'!B$15,"")</f>
        <v/>
      </c>
      <c r="F615" s="11" t="str">
        <f>IF('Duty Log (3)'!E20,'Duty Log (3)'!E20,"")</f>
        <v/>
      </c>
      <c r="G615" s="11" t="str">
        <f>IF('Duty Log (3)'!F20,'Duty Log (3)'!F20,"")</f>
        <v/>
      </c>
      <c r="H615" s="19" t="str">
        <f>IF(ISTEXT('Duty Log (3)'!B20),'Duty Log (3)'!$G$4,"")</f>
        <v/>
      </c>
      <c r="I615" s="19" t="str">
        <f>IF(ISTEXT('Duty Log (3)'!B20),'Duty Log (3)'!H20,"")</f>
        <v/>
      </c>
    </row>
    <row r="616" spans="1:9" x14ac:dyDescent="0.25">
      <c r="A616" s="66" t="str">
        <f>IF(ISTEXT('Duty Log (3)'!B21),'Duty Log (3)'!B21,"")</f>
        <v/>
      </c>
      <c r="B616" s="46"/>
      <c r="C616" s="46"/>
      <c r="D616" s="11" t="str">
        <f>IF(ISTEXT('Duty Log (3)'!B21),'Duty Log (3)'!C21,"")</f>
        <v/>
      </c>
      <c r="E616" s="11" t="str">
        <f>IF(ISTEXT('Duty Log (3)'!B21),'Duty Log (3)'!B$15,"")</f>
        <v/>
      </c>
      <c r="F616" s="11" t="str">
        <f>IF('Duty Log (3)'!E21,'Duty Log (3)'!E21,"")</f>
        <v/>
      </c>
      <c r="G616" s="11" t="str">
        <f>IF('Duty Log (3)'!F21,'Duty Log (3)'!F21,"")</f>
        <v/>
      </c>
      <c r="H616" s="19" t="str">
        <f>IF(ISTEXT('Duty Log (3)'!B21),'Duty Log (3)'!$G$4,"")</f>
        <v/>
      </c>
      <c r="I616" s="19" t="str">
        <f>IF(ISTEXT('Duty Log (3)'!B21),'Duty Log (3)'!H21,"")</f>
        <v/>
      </c>
    </row>
    <row r="617" spans="1:9" x14ac:dyDescent="0.25">
      <c r="A617" s="66" t="str">
        <f>IF(ISTEXT('Duty Log (3)'!B22),'Duty Log (3)'!B22,"")</f>
        <v/>
      </c>
      <c r="B617" s="46"/>
      <c r="C617" s="46"/>
      <c r="D617" s="11" t="str">
        <f>IF(ISTEXT('Duty Log (3)'!B22),'Duty Log (3)'!C22,"")</f>
        <v/>
      </c>
      <c r="E617" s="11" t="str">
        <f>IF(ISTEXT('Duty Log (3)'!B22),'Duty Log (3)'!B$15,"")</f>
        <v/>
      </c>
      <c r="F617" s="11" t="str">
        <f>IF('Duty Log (3)'!E22,'Duty Log (3)'!E22,"")</f>
        <v/>
      </c>
      <c r="G617" s="11" t="str">
        <f>IF('Duty Log (3)'!F22,'Duty Log (3)'!F22,"")</f>
        <v/>
      </c>
      <c r="H617" s="19" t="str">
        <f>IF(ISTEXT('Duty Log (3)'!B22),'Duty Log (3)'!$G$4,"")</f>
        <v/>
      </c>
      <c r="I617" s="19" t="str">
        <f>IF(ISTEXT('Duty Log (3)'!B22),'Duty Log (3)'!H22,"")</f>
        <v/>
      </c>
    </row>
    <row r="618" spans="1:9" x14ac:dyDescent="0.25">
      <c r="A618" s="66" t="str">
        <f>IF(ISTEXT('Duty Log (3)'!B23),'Duty Log (3)'!B23,"")</f>
        <v/>
      </c>
      <c r="B618" s="46"/>
      <c r="C618" s="46"/>
      <c r="D618" s="11" t="str">
        <f>IF(ISTEXT('Duty Log (3)'!B23),'Duty Log (3)'!C23,"")</f>
        <v/>
      </c>
      <c r="E618" s="11" t="str">
        <f>IF(ISTEXT('Duty Log (3)'!B23),'Duty Log (3)'!B$15,"")</f>
        <v/>
      </c>
      <c r="F618" s="11" t="str">
        <f>IF('Duty Log (3)'!E23,'Duty Log (3)'!E23,"")</f>
        <v/>
      </c>
      <c r="G618" s="11" t="str">
        <f>IF('Duty Log (3)'!F23,'Duty Log (3)'!F23,"")</f>
        <v/>
      </c>
      <c r="H618" s="19" t="str">
        <f>IF(ISTEXT('Duty Log (3)'!B23),'Duty Log (3)'!$G$4,"")</f>
        <v/>
      </c>
      <c r="I618" s="19" t="str">
        <f>IF(ISTEXT('Duty Log (3)'!B23),'Duty Log (3)'!H23,"")</f>
        <v/>
      </c>
    </row>
    <row r="619" spans="1:9" x14ac:dyDescent="0.25">
      <c r="A619" s="66" t="str">
        <f>IF(ISTEXT('Duty Log (3)'!B24),'Duty Log (3)'!B24,"")</f>
        <v/>
      </c>
      <c r="B619" s="46"/>
      <c r="C619" s="46"/>
      <c r="D619" s="11" t="str">
        <f>IF(ISTEXT('Duty Log (3)'!B24),'Duty Log (3)'!C24,"")</f>
        <v/>
      </c>
      <c r="E619" s="11" t="str">
        <f>IF(ISTEXT('Duty Log (3)'!B24),'Duty Log (3)'!B$15,"")</f>
        <v/>
      </c>
      <c r="F619" s="11" t="str">
        <f>IF('Duty Log (3)'!E24,'Duty Log (3)'!E24,"")</f>
        <v/>
      </c>
      <c r="G619" s="11" t="str">
        <f>IF('Duty Log (3)'!F24,'Duty Log (3)'!F24,"")</f>
        <v/>
      </c>
      <c r="H619" s="19" t="str">
        <f>IF(ISTEXT('Duty Log (3)'!B24),'Duty Log (3)'!$G$4,"")</f>
        <v/>
      </c>
      <c r="I619" s="19" t="str">
        <f>IF(ISTEXT('Duty Log (3)'!B24),'Duty Log (3)'!H24,"")</f>
        <v/>
      </c>
    </row>
    <row r="620" spans="1:9" x14ac:dyDescent="0.25">
      <c r="A620" s="66" t="str">
        <f>IF(ISTEXT('Duty Log (3)'!B25),'Duty Log (3)'!B25,"")</f>
        <v/>
      </c>
      <c r="B620" s="46"/>
      <c r="C620" s="46"/>
      <c r="D620" s="11" t="str">
        <f>IF(ISTEXT('Duty Log (3)'!B25),'Duty Log (3)'!C25,"")</f>
        <v/>
      </c>
      <c r="E620" s="11" t="str">
        <f>IF(ISTEXT('Duty Log (3)'!B25),'Duty Log (3)'!B$15,"")</f>
        <v/>
      </c>
      <c r="F620" s="11" t="str">
        <f>IF('Duty Log (3)'!E25,'Duty Log (3)'!E25,"")</f>
        <v/>
      </c>
      <c r="G620" s="11" t="str">
        <f>IF('Duty Log (3)'!F25,'Duty Log (3)'!F25,"")</f>
        <v/>
      </c>
      <c r="H620" s="19" t="str">
        <f>IF(ISTEXT('Duty Log (3)'!B25),'Duty Log (3)'!$G$4,"")</f>
        <v/>
      </c>
      <c r="I620" s="19" t="str">
        <f>IF(ISTEXT('Duty Log (3)'!B25),'Duty Log (3)'!H25,"")</f>
        <v/>
      </c>
    </row>
    <row r="621" spans="1:9" x14ac:dyDescent="0.25">
      <c r="A621" s="66" t="str">
        <f>IF(ISTEXT('Duty Log (3)'!B26),'Duty Log (3)'!B26,"")</f>
        <v/>
      </c>
      <c r="B621" s="46"/>
      <c r="C621" s="46"/>
      <c r="D621" s="11" t="str">
        <f>IF(ISTEXT('Duty Log (3)'!B26),'Duty Log (3)'!C26,"")</f>
        <v/>
      </c>
      <c r="E621" s="11" t="str">
        <f>IF(ISTEXT('Duty Log (3)'!B26),'Duty Log (3)'!B$15,"")</f>
        <v/>
      </c>
      <c r="F621" s="11" t="str">
        <f>IF('Duty Log (3)'!E26,'Duty Log (3)'!E26,"")</f>
        <v/>
      </c>
      <c r="G621" s="11" t="str">
        <f>IF('Duty Log (3)'!F26,'Duty Log (3)'!F26,"")</f>
        <v/>
      </c>
      <c r="H621" s="19" t="str">
        <f>IF(ISTEXT('Duty Log (3)'!B26),'Duty Log (3)'!$G$4,"")</f>
        <v/>
      </c>
      <c r="I621" s="19" t="str">
        <f>IF(ISTEXT('Duty Log (3)'!B26),'Duty Log (3)'!H26,"")</f>
        <v/>
      </c>
    </row>
    <row r="622" spans="1:9" x14ac:dyDescent="0.25">
      <c r="A622" s="66" t="str">
        <f>IF(ISTEXT('Duty Log (3)'!B27),'Duty Log (3)'!B27,"")</f>
        <v/>
      </c>
      <c r="B622" s="46"/>
      <c r="C622" s="46"/>
      <c r="D622" s="11" t="str">
        <f>IF(ISTEXT('Duty Log (3)'!B27),'Duty Log (3)'!C27,"")</f>
        <v/>
      </c>
      <c r="E622" s="11" t="str">
        <f>IF(ISTEXT('Duty Log (3)'!B27),'Duty Log (3)'!B$15,"")</f>
        <v/>
      </c>
      <c r="F622" s="11" t="str">
        <f>IF('Duty Log (3)'!E27,'Duty Log (3)'!E27,"")</f>
        <v/>
      </c>
      <c r="G622" s="11" t="str">
        <f>IF('Duty Log (3)'!F27,'Duty Log (3)'!F27,"")</f>
        <v/>
      </c>
      <c r="H622" s="19" t="str">
        <f>IF(ISTEXT('Duty Log (3)'!B27),'Duty Log (3)'!$G$4,"")</f>
        <v/>
      </c>
      <c r="I622" s="19" t="str">
        <f>IF(ISTEXT('Duty Log (3)'!B27),'Duty Log (3)'!H27,"")</f>
        <v/>
      </c>
    </row>
    <row r="623" spans="1:9" x14ac:dyDescent="0.25">
      <c r="A623" s="66" t="str">
        <f>IF(ISTEXT('Duty Log (3)'!B28),'Duty Log (3)'!B28,"")</f>
        <v/>
      </c>
      <c r="B623" s="46"/>
      <c r="C623" s="46"/>
      <c r="D623" s="11" t="str">
        <f>IF(ISTEXT('Duty Log (3)'!B28),'Duty Log (3)'!C28,"")</f>
        <v/>
      </c>
      <c r="E623" s="11" t="str">
        <f>IF(ISTEXT('Duty Log (3)'!B28),'Duty Log (3)'!B$15,"")</f>
        <v/>
      </c>
      <c r="F623" s="11" t="str">
        <f>IF('Duty Log (3)'!E28,'Duty Log (3)'!E28,"")</f>
        <v/>
      </c>
      <c r="G623" s="11" t="str">
        <f>IF('Duty Log (3)'!F28,'Duty Log (3)'!F28,"")</f>
        <v/>
      </c>
      <c r="H623" s="19" t="str">
        <f>IF(ISTEXT('Duty Log (3)'!B28),'Duty Log (3)'!$G$4,"")</f>
        <v/>
      </c>
      <c r="I623" s="19" t="str">
        <f>IF(ISTEXT('Duty Log (3)'!B28),'Duty Log (3)'!H28,"")</f>
        <v/>
      </c>
    </row>
    <row r="624" spans="1:9" x14ac:dyDescent="0.25">
      <c r="A624" s="66" t="str">
        <f>IF(ISTEXT('Duty Log (3)'!B29),'Duty Log (3)'!B29,"")</f>
        <v/>
      </c>
      <c r="B624" s="46"/>
      <c r="C624" s="46"/>
      <c r="D624" s="11" t="str">
        <f>IF(ISTEXT('Duty Log (3)'!B29),'Duty Log (3)'!C29,"")</f>
        <v/>
      </c>
      <c r="E624" s="11" t="str">
        <f>IF(ISTEXT('Duty Log (3)'!B29),'Duty Log (3)'!B$15,"")</f>
        <v/>
      </c>
      <c r="F624" s="11" t="str">
        <f>IF('Duty Log (3)'!E29,'Duty Log (3)'!E29,"")</f>
        <v/>
      </c>
      <c r="G624" s="11" t="str">
        <f>IF('Duty Log (3)'!F29,'Duty Log (3)'!F29,"")</f>
        <v/>
      </c>
      <c r="H624" s="19" t="str">
        <f>IF(ISTEXT('Duty Log (3)'!B29),'Duty Log (3)'!$G$4,"")</f>
        <v/>
      </c>
      <c r="I624" s="19" t="str">
        <f>IF(ISTEXT('Duty Log (3)'!B29),'Duty Log (3)'!H29,"")</f>
        <v/>
      </c>
    </row>
    <row r="625" spans="1:9" x14ac:dyDescent="0.25">
      <c r="A625" s="66"/>
      <c r="B625" s="46"/>
      <c r="C625" s="46"/>
      <c r="D625" s="11"/>
      <c r="E625" s="11"/>
      <c r="F625" s="11"/>
      <c r="G625" s="11"/>
      <c r="H625" s="19"/>
      <c r="I625" s="19"/>
    </row>
    <row r="626" spans="1:9" x14ac:dyDescent="0.25">
      <c r="A626" s="66"/>
      <c r="B626" s="46"/>
      <c r="C626" s="46"/>
      <c r="D626" s="11"/>
      <c r="E626" s="11"/>
      <c r="F626" s="11"/>
      <c r="G626" s="11"/>
      <c r="H626" s="19"/>
      <c r="I626" s="19"/>
    </row>
    <row r="627" spans="1:9" x14ac:dyDescent="0.25">
      <c r="A627" s="66"/>
      <c r="B627" s="46"/>
      <c r="C627" s="46"/>
      <c r="D627" s="11"/>
      <c r="E627" s="11"/>
      <c r="F627" s="11"/>
      <c r="G627" s="11"/>
      <c r="H627" s="19"/>
      <c r="I627" s="19"/>
    </row>
    <row r="628" spans="1:9" x14ac:dyDescent="0.25">
      <c r="A628" s="66"/>
      <c r="B628" s="46"/>
      <c r="C628" s="46"/>
      <c r="D628" s="11"/>
      <c r="E628" s="11"/>
      <c r="F628" s="11"/>
      <c r="G628" s="11"/>
      <c r="H628" s="19"/>
      <c r="I628" s="19"/>
    </row>
    <row r="629" spans="1:9" x14ac:dyDescent="0.25">
      <c r="A629" s="66"/>
      <c r="B629" s="46"/>
      <c r="C629" s="46"/>
      <c r="D629" s="11"/>
      <c r="E629" s="11"/>
      <c r="F629" s="11"/>
      <c r="G629" s="11"/>
      <c r="H629" s="19"/>
      <c r="I629" s="19"/>
    </row>
    <row r="630" spans="1:9" x14ac:dyDescent="0.25">
      <c r="A630" s="66" t="str">
        <f>IF(ISTEXT('Duty Log (3)'!B35),'Duty Log (3)'!B35,"")</f>
        <v/>
      </c>
      <c r="B630" s="46"/>
      <c r="C630" s="46"/>
      <c r="D630" s="11" t="str">
        <f>IF(ISTEXT('Duty Log (3)'!B35),'Duty Log (3)'!C35,"")</f>
        <v/>
      </c>
      <c r="E630" s="11" t="str">
        <f>IF(ISTEXT('Duty Log (3)'!B35),'Duty Log (3)'!B$31,"")</f>
        <v/>
      </c>
      <c r="F630" s="11" t="str">
        <f>IF('Duty Log (3)'!E35,'Duty Log (3)'!E35,"")</f>
        <v/>
      </c>
      <c r="G630" s="11" t="str">
        <f>IF('Duty Log (3)'!F35,'Duty Log (3)'!F35,"")</f>
        <v/>
      </c>
      <c r="H630" s="19" t="str">
        <f>IF(ISTEXT('Duty Log (3)'!B35),'Duty Log (3)'!$G$4,"")</f>
        <v/>
      </c>
      <c r="I630" s="19" t="str">
        <f>IF(ISTEXT('Duty Log (3)'!B35),'Duty Log (3)'!H35,"")</f>
        <v/>
      </c>
    </row>
    <row r="631" spans="1:9" x14ac:dyDescent="0.25">
      <c r="A631" s="66" t="str">
        <f>IF(ISTEXT('Duty Log (3)'!B36),'Duty Log (3)'!B36,"")</f>
        <v/>
      </c>
      <c r="B631" s="46"/>
      <c r="C631" s="46"/>
      <c r="D631" s="11" t="str">
        <f>IF(ISTEXT('Duty Log (3)'!B36),'Duty Log (3)'!C36,"")</f>
        <v/>
      </c>
      <c r="E631" s="11" t="str">
        <f>IF(ISTEXT('Duty Log (3)'!B36),'Duty Log (3)'!B$31,"")</f>
        <v/>
      </c>
      <c r="F631" s="11" t="str">
        <f>IF('Duty Log (3)'!E36,'Duty Log (3)'!E36,"")</f>
        <v/>
      </c>
      <c r="G631" s="11" t="str">
        <f>IF('Duty Log (3)'!F36,'Duty Log (3)'!F36,"")</f>
        <v/>
      </c>
      <c r="H631" s="19" t="str">
        <f>IF(ISTEXT('Duty Log (3)'!B36),'Duty Log (3)'!$G$4,"")</f>
        <v/>
      </c>
      <c r="I631" s="19" t="str">
        <f>IF(ISTEXT('Duty Log (3)'!B36),'Duty Log (3)'!H36,"")</f>
        <v/>
      </c>
    </row>
    <row r="632" spans="1:9" x14ac:dyDescent="0.25">
      <c r="A632" s="66" t="str">
        <f>IF(ISTEXT('Duty Log (3)'!B37),'Duty Log (3)'!B37,"")</f>
        <v/>
      </c>
      <c r="B632" s="46"/>
      <c r="C632" s="46"/>
      <c r="D632" s="11" t="str">
        <f>IF(ISTEXT('Duty Log (3)'!B37),'Duty Log (3)'!C37,"")</f>
        <v/>
      </c>
      <c r="E632" s="11" t="str">
        <f>IF(ISTEXT('Duty Log (3)'!B37),'Duty Log (3)'!B$31,"")</f>
        <v/>
      </c>
      <c r="F632" s="11" t="str">
        <f>IF('Duty Log (3)'!E37,'Duty Log (3)'!E37,"")</f>
        <v/>
      </c>
      <c r="G632" s="11" t="str">
        <f>IF('Duty Log (3)'!F37,'Duty Log (3)'!F37,"")</f>
        <v/>
      </c>
      <c r="H632" s="19" t="str">
        <f>IF(ISTEXT('Duty Log (3)'!B37),'Duty Log (3)'!$G$4,"")</f>
        <v/>
      </c>
      <c r="I632" s="19" t="str">
        <f>IF(ISTEXT('Duty Log (3)'!B37),'Duty Log (3)'!H37,"")</f>
        <v/>
      </c>
    </row>
    <row r="633" spans="1:9" x14ac:dyDescent="0.25">
      <c r="A633" s="66" t="str">
        <f>IF(ISTEXT('Duty Log (3)'!B38),'Duty Log (3)'!B38,"")</f>
        <v/>
      </c>
      <c r="B633" s="46"/>
      <c r="C633" s="46"/>
      <c r="D633" s="11" t="str">
        <f>IF(ISTEXT('Duty Log (3)'!B38),'Duty Log (3)'!C38,"")</f>
        <v/>
      </c>
      <c r="E633" s="11" t="str">
        <f>IF(ISTEXT('Duty Log (3)'!B38),'Duty Log (3)'!B$31,"")</f>
        <v/>
      </c>
      <c r="F633" s="11" t="str">
        <f>IF('Duty Log (3)'!E38,'Duty Log (3)'!E38,"")</f>
        <v/>
      </c>
      <c r="G633" s="11" t="str">
        <f>IF('Duty Log (3)'!F38,'Duty Log (3)'!F38,"")</f>
        <v/>
      </c>
      <c r="H633" s="19" t="str">
        <f>IF(ISTEXT('Duty Log (3)'!B38),'Duty Log (3)'!$G$4,"")</f>
        <v/>
      </c>
      <c r="I633" s="19" t="str">
        <f>IF(ISTEXT('Duty Log (3)'!B38),'Duty Log (3)'!H38,"")</f>
        <v/>
      </c>
    </row>
    <row r="634" spans="1:9" x14ac:dyDescent="0.25">
      <c r="A634" s="66" t="str">
        <f>IF(ISTEXT('Duty Log (3)'!B39),'Duty Log (3)'!B39,"")</f>
        <v/>
      </c>
      <c r="B634" s="46"/>
      <c r="C634" s="46"/>
      <c r="D634" s="11" t="str">
        <f>IF(ISTEXT('Duty Log (3)'!B39),'Duty Log (3)'!C39,"")</f>
        <v/>
      </c>
      <c r="E634" s="11" t="str">
        <f>IF(ISTEXT('Duty Log (3)'!B39),'Duty Log (3)'!B$31,"")</f>
        <v/>
      </c>
      <c r="F634" s="11" t="str">
        <f>IF('Duty Log (3)'!E39,'Duty Log (3)'!E39,"")</f>
        <v/>
      </c>
      <c r="G634" s="11" t="str">
        <f>IF('Duty Log (3)'!F39,'Duty Log (3)'!F39,"")</f>
        <v/>
      </c>
      <c r="H634" s="19" t="str">
        <f>IF(ISTEXT('Duty Log (3)'!B39),'Duty Log (3)'!$G$4,"")</f>
        <v/>
      </c>
      <c r="I634" s="19" t="str">
        <f>IF(ISTEXT('Duty Log (3)'!B39),'Duty Log (3)'!H39,"")</f>
        <v/>
      </c>
    </row>
    <row r="635" spans="1:9" x14ac:dyDescent="0.25">
      <c r="A635" s="66" t="str">
        <f>IF(ISTEXT('Duty Log (3)'!B40),'Duty Log (3)'!B40,"")</f>
        <v/>
      </c>
      <c r="B635" s="46"/>
      <c r="C635" s="46"/>
      <c r="D635" s="11" t="str">
        <f>IF(ISTEXT('Duty Log (3)'!B40),'Duty Log (3)'!C40,"")</f>
        <v/>
      </c>
      <c r="E635" s="11" t="str">
        <f>IF(ISTEXT('Duty Log (3)'!B40),'Duty Log (3)'!B$31,"")</f>
        <v/>
      </c>
      <c r="F635" s="11" t="str">
        <f>IF('Duty Log (3)'!E40,'Duty Log (3)'!E40,"")</f>
        <v/>
      </c>
      <c r="G635" s="11" t="str">
        <f>IF('Duty Log (3)'!F40,'Duty Log (3)'!F40,"")</f>
        <v/>
      </c>
      <c r="H635" s="19" t="str">
        <f>IF(ISTEXT('Duty Log (3)'!B40),'Duty Log (3)'!$G$4,"")</f>
        <v/>
      </c>
      <c r="I635" s="19" t="str">
        <f>IF(ISTEXT('Duty Log (3)'!B40),'Duty Log (3)'!H40,"")</f>
        <v/>
      </c>
    </row>
    <row r="636" spans="1:9" x14ac:dyDescent="0.25">
      <c r="A636" s="66" t="str">
        <f>IF(ISTEXT('Duty Log (3)'!B41),'Duty Log (3)'!B41,"")</f>
        <v/>
      </c>
      <c r="B636" s="46"/>
      <c r="C636" s="46"/>
      <c r="D636" s="11" t="str">
        <f>IF(ISTEXT('Duty Log (3)'!B41),'Duty Log (3)'!C41,"")</f>
        <v/>
      </c>
      <c r="E636" s="11" t="str">
        <f>IF(ISTEXT('Duty Log (3)'!B41),'Duty Log (3)'!B$31,"")</f>
        <v/>
      </c>
      <c r="F636" s="11" t="str">
        <f>IF('Duty Log (3)'!E41,'Duty Log (3)'!E41,"")</f>
        <v/>
      </c>
      <c r="G636" s="11" t="str">
        <f>IF('Duty Log (3)'!F41,'Duty Log (3)'!F41,"")</f>
        <v/>
      </c>
      <c r="H636" s="19" t="str">
        <f>IF(ISTEXT('Duty Log (3)'!B41),'Duty Log (3)'!$G$4,"")</f>
        <v/>
      </c>
      <c r="I636" s="19" t="str">
        <f>IF(ISTEXT('Duty Log (3)'!B41),'Duty Log (3)'!H41,"")</f>
        <v/>
      </c>
    </row>
    <row r="637" spans="1:9" x14ac:dyDescent="0.25">
      <c r="A637" s="66" t="str">
        <f>IF(ISTEXT('Duty Log (3)'!B42),'Duty Log (3)'!B42,"")</f>
        <v/>
      </c>
      <c r="B637" s="46"/>
      <c r="C637" s="46"/>
      <c r="D637" s="11" t="str">
        <f>IF(ISTEXT('Duty Log (3)'!B42),'Duty Log (3)'!C42,"")</f>
        <v/>
      </c>
      <c r="E637" s="11" t="str">
        <f>IF(ISTEXT('Duty Log (3)'!B42),'Duty Log (3)'!B$31,"")</f>
        <v/>
      </c>
      <c r="F637" s="11" t="str">
        <f>IF('Duty Log (3)'!E42,'Duty Log (3)'!E42,"")</f>
        <v/>
      </c>
      <c r="G637" s="11" t="str">
        <f>IF('Duty Log (3)'!F42,'Duty Log (3)'!F42,"")</f>
        <v/>
      </c>
      <c r="H637" s="19" t="str">
        <f>IF(ISTEXT('Duty Log (3)'!B42),'Duty Log (3)'!$G$4,"")</f>
        <v/>
      </c>
      <c r="I637" s="19" t="str">
        <f>IF(ISTEXT('Duty Log (3)'!B42),'Duty Log (3)'!H42,"")</f>
        <v/>
      </c>
    </row>
    <row r="638" spans="1:9" x14ac:dyDescent="0.25">
      <c r="A638" s="66" t="str">
        <f>IF(ISTEXT('Duty Log (3)'!B43),'Duty Log (3)'!B43,"")</f>
        <v/>
      </c>
      <c r="B638" s="46"/>
      <c r="C638" s="46"/>
      <c r="D638" s="11" t="str">
        <f>IF(ISTEXT('Duty Log (3)'!B43),'Duty Log (3)'!C43,"")</f>
        <v/>
      </c>
      <c r="E638" s="11" t="str">
        <f>IF(ISTEXT('Duty Log (3)'!B43),'Duty Log (3)'!B$31,"")</f>
        <v/>
      </c>
      <c r="F638" s="11" t="str">
        <f>IF('Duty Log (3)'!E43,'Duty Log (3)'!E43,"")</f>
        <v/>
      </c>
      <c r="G638" s="11" t="str">
        <f>IF('Duty Log (3)'!F43,'Duty Log (3)'!F43,"")</f>
        <v/>
      </c>
      <c r="H638" s="19" t="str">
        <f>IF(ISTEXT('Duty Log (3)'!B43),'Duty Log (3)'!$G$4,"")</f>
        <v/>
      </c>
      <c r="I638" s="19" t="str">
        <f>IF(ISTEXT('Duty Log (3)'!B43),'Duty Log (3)'!H43,"")</f>
        <v/>
      </c>
    </row>
    <row r="639" spans="1:9" x14ac:dyDescent="0.25">
      <c r="A639" s="66" t="str">
        <f>IF(ISTEXT('Duty Log (3)'!B44),'Duty Log (3)'!B44,"")</f>
        <v/>
      </c>
      <c r="B639" s="46"/>
      <c r="C639" s="46"/>
      <c r="D639" s="11" t="str">
        <f>IF(ISTEXT('Duty Log (3)'!B44),'Duty Log (3)'!C44,"")</f>
        <v/>
      </c>
      <c r="E639" s="11" t="str">
        <f>IF(ISTEXT('Duty Log (3)'!B44),'Duty Log (3)'!B$31,"")</f>
        <v/>
      </c>
      <c r="F639" s="11" t="str">
        <f>IF('Duty Log (3)'!E44,'Duty Log (3)'!E44,"")</f>
        <v/>
      </c>
      <c r="G639" s="11" t="str">
        <f>IF('Duty Log (3)'!F44,'Duty Log (3)'!F44,"")</f>
        <v/>
      </c>
      <c r="H639" s="19" t="str">
        <f>IF(ISTEXT('Duty Log (3)'!B44),'Duty Log (3)'!$G$4,"")</f>
        <v/>
      </c>
      <c r="I639" s="19" t="str">
        <f>IF(ISTEXT('Duty Log (3)'!B44),'Duty Log (3)'!H44,"")</f>
        <v/>
      </c>
    </row>
    <row r="640" spans="1:9" x14ac:dyDescent="0.25">
      <c r="A640" s="66" t="str">
        <f>IF(ISTEXT('Duty Log (3)'!B45),'Duty Log (3)'!B45,"")</f>
        <v/>
      </c>
      <c r="B640" s="46"/>
      <c r="C640" s="46"/>
      <c r="D640" s="11" t="str">
        <f>IF(ISTEXT('Duty Log (3)'!B45),'Duty Log (3)'!C45,"")</f>
        <v/>
      </c>
      <c r="E640" s="11" t="str">
        <f>IF(ISTEXT('Duty Log (3)'!B45),'Duty Log (3)'!B$31,"")</f>
        <v/>
      </c>
      <c r="F640" s="11" t="str">
        <f>IF('Duty Log (3)'!E45,'Duty Log (3)'!E45,"")</f>
        <v/>
      </c>
      <c r="G640" s="11" t="str">
        <f>IF('Duty Log (3)'!F45,'Duty Log (3)'!F45,"")</f>
        <v/>
      </c>
      <c r="H640" s="19" t="str">
        <f>IF(ISTEXT('Duty Log (3)'!B45),'Duty Log (3)'!$G$4,"")</f>
        <v/>
      </c>
      <c r="I640" s="19" t="str">
        <f>IF(ISTEXT('Duty Log (3)'!B45),'Duty Log (3)'!H45,"")</f>
        <v/>
      </c>
    </row>
    <row r="641" spans="1:9" x14ac:dyDescent="0.25">
      <c r="A641" s="66" t="str">
        <f>IF(ISTEXT('Duty Log (3)'!B46),'Duty Log (3)'!B46,"")</f>
        <v/>
      </c>
      <c r="B641" s="46"/>
      <c r="C641" s="46"/>
      <c r="D641" s="11" t="str">
        <f>IF(ISTEXT('Duty Log (3)'!B46),'Duty Log (3)'!C46,"")</f>
        <v/>
      </c>
      <c r="E641" s="11" t="str">
        <f>IF(ISTEXT('Duty Log (3)'!B46),'Duty Log (3)'!B$31,"")</f>
        <v/>
      </c>
      <c r="F641" s="11" t="str">
        <f>IF('Duty Log (3)'!E46,'Duty Log (3)'!E46,"")</f>
        <v/>
      </c>
      <c r="G641" s="11" t="str">
        <f>IF('Duty Log (3)'!F46,'Duty Log (3)'!F46,"")</f>
        <v/>
      </c>
      <c r="H641" s="19" t="str">
        <f>IF(ISTEXT('Duty Log (3)'!B46),'Duty Log (3)'!$G$4,"")</f>
        <v/>
      </c>
      <c r="I641" s="19" t="str">
        <f>IF(ISTEXT('Duty Log (3)'!B46),'Duty Log (3)'!H46,"")</f>
        <v/>
      </c>
    </row>
    <row r="642" spans="1:9" x14ac:dyDescent="0.25">
      <c r="A642" s="66" t="str">
        <f>IF(ISTEXT('Duty Log (3)'!B47),'Duty Log (3)'!B47,"")</f>
        <v/>
      </c>
      <c r="B642" s="46"/>
      <c r="C642" s="46"/>
      <c r="D642" s="11" t="str">
        <f>IF(ISTEXT('Duty Log (3)'!B47),'Duty Log (3)'!C47,"")</f>
        <v/>
      </c>
      <c r="E642" s="11" t="str">
        <f>IF(ISTEXT('Duty Log (3)'!B47),'Duty Log (3)'!B$31,"")</f>
        <v/>
      </c>
      <c r="F642" s="11" t="str">
        <f>IF('Duty Log (3)'!E47,'Duty Log (3)'!E47,"")</f>
        <v/>
      </c>
      <c r="G642" s="11" t="str">
        <f>IF('Duty Log (3)'!F47,'Duty Log (3)'!F47,"")</f>
        <v/>
      </c>
      <c r="H642" s="19" t="str">
        <f>IF(ISTEXT('Duty Log (3)'!B47),'Duty Log (3)'!$G$4,"")</f>
        <v/>
      </c>
      <c r="I642" s="19" t="str">
        <f>IF(ISTEXT('Duty Log (3)'!B47),'Duty Log (3)'!H47,"")</f>
        <v/>
      </c>
    </row>
    <row r="643" spans="1:9" x14ac:dyDescent="0.25">
      <c r="A643" s="66"/>
      <c r="B643" s="46"/>
      <c r="C643" s="46"/>
      <c r="D643" s="11"/>
      <c r="E643" s="11"/>
      <c r="F643" s="11"/>
      <c r="G643" s="11"/>
      <c r="H643" s="19"/>
      <c r="I643" s="19"/>
    </row>
    <row r="644" spans="1:9" x14ac:dyDescent="0.25">
      <c r="A644" s="66"/>
      <c r="B644" s="46"/>
      <c r="C644" s="46"/>
      <c r="D644" s="11"/>
      <c r="E644" s="11"/>
      <c r="F644" s="11"/>
      <c r="G644" s="11"/>
      <c r="H644" s="19"/>
      <c r="I644" s="19"/>
    </row>
    <row r="645" spans="1:9" x14ac:dyDescent="0.25">
      <c r="A645" s="66"/>
      <c r="B645" s="46"/>
      <c r="C645" s="46"/>
      <c r="D645" s="11"/>
      <c r="E645" s="11"/>
      <c r="F645" s="11"/>
      <c r="G645" s="11"/>
      <c r="H645" s="19"/>
      <c r="I645" s="19"/>
    </row>
    <row r="646" spans="1:9" x14ac:dyDescent="0.25">
      <c r="A646" s="66"/>
      <c r="B646" s="46"/>
      <c r="C646" s="46"/>
      <c r="D646" s="11"/>
      <c r="E646" s="11"/>
      <c r="F646" s="11"/>
      <c r="G646" s="11"/>
      <c r="H646" s="19"/>
      <c r="I646" s="19"/>
    </row>
    <row r="647" spans="1:9" x14ac:dyDescent="0.25">
      <c r="A647" s="66" t="str">
        <f>IF(ISTEXT('Duty Log (3)'!B52),'Duty Log (3)'!B52,"")</f>
        <v/>
      </c>
      <c r="B647" s="46"/>
      <c r="C647" s="46"/>
      <c r="D647" s="11" t="str">
        <f>IF(ISTEXT('Duty Log (3)'!B52),'Duty Log (3)'!C52,"")</f>
        <v/>
      </c>
      <c r="E647" s="11" t="str">
        <f>IF(ISTEXT('Duty Log (3)'!B52),'Duty Log (3)'!B$48,"")</f>
        <v/>
      </c>
      <c r="F647" s="11" t="str">
        <f>IF('Duty Log (3)'!E52,'Duty Log (3)'!E52,"")</f>
        <v/>
      </c>
      <c r="G647" s="11" t="str">
        <f>IF('Duty Log (3)'!F52,'Duty Log (3)'!F52,"")</f>
        <v/>
      </c>
      <c r="H647" s="19" t="str">
        <f>IF(ISTEXT('Duty Log (3)'!B52),'Duty Log (3)'!$G$51,"")</f>
        <v/>
      </c>
      <c r="I647" s="19" t="str">
        <f>IF(ISTEXT('Duty Log (3)'!B52),'Duty Log (3)'!H52,"")</f>
        <v/>
      </c>
    </row>
    <row r="648" spans="1:9" x14ac:dyDescent="0.25">
      <c r="A648" s="66" t="str">
        <f>IF(ISTEXT('Duty Log (3)'!B53),'Duty Log (3)'!B53,"")</f>
        <v/>
      </c>
      <c r="B648" s="46"/>
      <c r="C648" s="46"/>
      <c r="D648" s="11" t="str">
        <f>IF(ISTEXT('Duty Log (3)'!B53),'Duty Log (3)'!C53,"")</f>
        <v/>
      </c>
      <c r="E648" s="11" t="str">
        <f>IF(ISTEXT('Duty Log (3)'!B53),'Duty Log (3)'!B$48,"")</f>
        <v/>
      </c>
      <c r="F648" s="11" t="str">
        <f>IF('Duty Log (3)'!E53,'Duty Log (3)'!E53,"")</f>
        <v/>
      </c>
      <c r="G648" s="11" t="str">
        <f>IF('Duty Log (3)'!F53,'Duty Log (3)'!F53,"")</f>
        <v/>
      </c>
      <c r="H648" s="19" t="str">
        <f>IF(ISTEXT('Duty Log (3)'!B53),'Duty Log (3)'!$G$51,"")</f>
        <v/>
      </c>
      <c r="I648" s="19" t="str">
        <f>IF(ISTEXT('Duty Log (3)'!B53),'Duty Log (3)'!H53,"")</f>
        <v/>
      </c>
    </row>
    <row r="649" spans="1:9" x14ac:dyDescent="0.25">
      <c r="A649" s="66" t="str">
        <f>IF(ISTEXT('Duty Log (3)'!B54),'Duty Log (3)'!B54,"")</f>
        <v/>
      </c>
      <c r="B649" s="46"/>
      <c r="C649" s="46"/>
      <c r="D649" s="11" t="str">
        <f>IF(ISTEXT('Duty Log (3)'!B54),'Duty Log (3)'!C54,"")</f>
        <v/>
      </c>
      <c r="E649" s="11" t="str">
        <f>IF(ISTEXT('Duty Log (3)'!B54),'Duty Log (3)'!B$48,"")</f>
        <v/>
      </c>
      <c r="F649" s="11" t="str">
        <f>IF('Duty Log (3)'!E54,'Duty Log (3)'!E54,"")</f>
        <v/>
      </c>
      <c r="G649" s="11" t="str">
        <f>IF('Duty Log (3)'!F54,'Duty Log (3)'!F54,"")</f>
        <v/>
      </c>
      <c r="H649" s="19" t="str">
        <f>IF(ISTEXT('Duty Log (3)'!B54),'Duty Log (3)'!$G$51,"")</f>
        <v/>
      </c>
      <c r="I649" s="19" t="str">
        <f>IF(ISTEXT('Duty Log (3)'!B54),'Duty Log (3)'!H54,"")</f>
        <v/>
      </c>
    </row>
    <row r="650" spans="1:9" x14ac:dyDescent="0.25">
      <c r="A650" s="66" t="str">
        <f>IF(ISTEXT('Duty Log (3)'!B55),'Duty Log (3)'!B55,"")</f>
        <v/>
      </c>
      <c r="B650" s="46"/>
      <c r="C650" s="46"/>
      <c r="D650" s="11" t="str">
        <f>IF(ISTEXT('Duty Log (3)'!B55),'Duty Log (3)'!C55,"")</f>
        <v/>
      </c>
      <c r="E650" s="11" t="str">
        <f>IF(ISTEXT('Duty Log (3)'!B55),'Duty Log (3)'!B$48,"")</f>
        <v/>
      </c>
      <c r="F650" s="11" t="str">
        <f>IF('Duty Log (3)'!E55,'Duty Log (3)'!E55,"")</f>
        <v/>
      </c>
      <c r="G650" s="11" t="str">
        <f>IF('Duty Log (3)'!F55,'Duty Log (3)'!F55,"")</f>
        <v/>
      </c>
      <c r="H650" s="19" t="str">
        <f>IF(ISTEXT('Duty Log (3)'!B55),'Duty Log (3)'!$G$51,"")</f>
        <v/>
      </c>
      <c r="I650" s="19" t="str">
        <f>IF(ISTEXT('Duty Log (3)'!B55),'Duty Log (3)'!H55,"")</f>
        <v/>
      </c>
    </row>
    <row r="651" spans="1:9" x14ac:dyDescent="0.25">
      <c r="A651" s="66" t="str">
        <f>IF(ISTEXT('Duty Log (3)'!B56),'Duty Log (3)'!B56,"")</f>
        <v/>
      </c>
      <c r="B651" s="46"/>
      <c r="C651" s="46"/>
      <c r="D651" s="11" t="str">
        <f>IF(ISTEXT('Duty Log (3)'!B56),'Duty Log (3)'!C56,"")</f>
        <v/>
      </c>
      <c r="E651" s="11" t="str">
        <f>IF(ISTEXT('Duty Log (3)'!B56),'Duty Log (3)'!B$48,"")</f>
        <v/>
      </c>
      <c r="F651" s="11" t="str">
        <f>IF('Duty Log (3)'!E56,'Duty Log (3)'!E56,"")</f>
        <v/>
      </c>
      <c r="G651" s="11" t="str">
        <f>IF('Duty Log (3)'!F56,'Duty Log (3)'!F56,"")</f>
        <v/>
      </c>
      <c r="H651" s="19" t="str">
        <f>IF(ISTEXT('Duty Log (3)'!B56),'Duty Log (3)'!$G$51,"")</f>
        <v/>
      </c>
      <c r="I651" s="19" t="str">
        <f>IF(ISTEXT('Duty Log (3)'!B56),'Duty Log (3)'!H56,"")</f>
        <v/>
      </c>
    </row>
    <row r="652" spans="1:9" x14ac:dyDescent="0.25">
      <c r="A652" s="66" t="str">
        <f>IF(ISTEXT('Duty Log (3)'!B57),'Duty Log (3)'!B57,"")</f>
        <v/>
      </c>
      <c r="B652" s="46"/>
      <c r="C652" s="46"/>
      <c r="D652" s="11" t="str">
        <f>IF(ISTEXT('Duty Log (3)'!B57),'Duty Log (3)'!C57,"")</f>
        <v/>
      </c>
      <c r="E652" s="11" t="str">
        <f>IF(ISTEXT('Duty Log (3)'!B57),'Duty Log (3)'!B$48,"")</f>
        <v/>
      </c>
      <c r="F652" s="11" t="str">
        <f>IF('Duty Log (3)'!E57,'Duty Log (3)'!E57,"")</f>
        <v/>
      </c>
      <c r="G652" s="11" t="str">
        <f>IF('Duty Log (3)'!F57,'Duty Log (3)'!F57,"")</f>
        <v/>
      </c>
      <c r="H652" s="19" t="str">
        <f>IF(ISTEXT('Duty Log (3)'!B57),'Duty Log (3)'!$G$51,"")</f>
        <v/>
      </c>
      <c r="I652" s="19" t="str">
        <f>IF(ISTEXT('Duty Log (3)'!B57),'Duty Log (3)'!H57,"")</f>
        <v/>
      </c>
    </row>
    <row r="653" spans="1:9" x14ac:dyDescent="0.25">
      <c r="A653" s="66" t="str">
        <f>IF(ISTEXT('Duty Log (3)'!B58),'Duty Log (3)'!B58,"")</f>
        <v/>
      </c>
      <c r="B653" s="46"/>
      <c r="C653" s="46"/>
      <c r="D653" s="11" t="str">
        <f>IF(ISTEXT('Duty Log (3)'!B58),'Duty Log (3)'!C58,"")</f>
        <v/>
      </c>
      <c r="E653" s="11" t="str">
        <f>IF(ISTEXT('Duty Log (3)'!B58),'Duty Log (3)'!B$48,"")</f>
        <v/>
      </c>
      <c r="F653" s="11" t="str">
        <f>IF('Duty Log (3)'!E58,'Duty Log (3)'!E58,"")</f>
        <v/>
      </c>
      <c r="G653" s="11" t="str">
        <f>IF('Duty Log (3)'!F58,'Duty Log (3)'!F58,"")</f>
        <v/>
      </c>
      <c r="H653" s="19" t="str">
        <f>IF(ISTEXT('Duty Log (3)'!B58),'Duty Log (3)'!$G$51,"")</f>
        <v/>
      </c>
      <c r="I653" s="19" t="str">
        <f>IF(ISTEXT('Duty Log (3)'!B58),'Duty Log (3)'!H58,"")</f>
        <v/>
      </c>
    </row>
    <row r="654" spans="1:9" x14ac:dyDescent="0.25">
      <c r="A654" s="66" t="str">
        <f>IF(ISTEXT('Duty Log (3)'!B59),'Duty Log (3)'!B59,"")</f>
        <v/>
      </c>
      <c r="B654" s="46"/>
      <c r="C654" s="46"/>
      <c r="D654" s="11" t="str">
        <f>IF(ISTEXT('Duty Log (3)'!B59),'Duty Log (3)'!C59,"")</f>
        <v/>
      </c>
      <c r="E654" s="11" t="str">
        <f>IF(ISTEXT('Duty Log (3)'!B59),'Duty Log (3)'!B$48,"")</f>
        <v/>
      </c>
      <c r="F654" s="11" t="str">
        <f>IF('Duty Log (3)'!E59,'Duty Log (3)'!E59,"")</f>
        <v/>
      </c>
      <c r="G654" s="11" t="str">
        <f>IF('Duty Log (3)'!F59,'Duty Log (3)'!F59,"")</f>
        <v/>
      </c>
      <c r="H654" s="19" t="str">
        <f>IF(ISTEXT('Duty Log (3)'!B59),'Duty Log (3)'!$G$51,"")</f>
        <v/>
      </c>
      <c r="I654" s="19" t="str">
        <f>IF(ISTEXT('Duty Log (3)'!B59),'Duty Log (3)'!H59,"")</f>
        <v/>
      </c>
    </row>
    <row r="655" spans="1:9" x14ac:dyDescent="0.25">
      <c r="A655" s="66" t="str">
        <f>IF(ISTEXT('Duty Log (3)'!B60),'Duty Log (3)'!B60,"")</f>
        <v/>
      </c>
      <c r="B655" s="46"/>
      <c r="C655" s="46"/>
      <c r="D655" s="11" t="str">
        <f>IF(ISTEXT('Duty Log (3)'!B60),'Duty Log (3)'!C60,"")</f>
        <v/>
      </c>
      <c r="E655" s="11" t="str">
        <f>IF(ISTEXT('Duty Log (3)'!B60),'Duty Log (3)'!B$48,"")</f>
        <v/>
      </c>
      <c r="F655" s="11" t="str">
        <f>IF('Duty Log (3)'!E60,'Duty Log (3)'!E60,"")</f>
        <v/>
      </c>
      <c r="G655" s="11" t="str">
        <f>IF('Duty Log (3)'!F60,'Duty Log (3)'!F60,"")</f>
        <v/>
      </c>
      <c r="H655" s="19" t="str">
        <f>IF(ISTEXT('Duty Log (3)'!B60),'Duty Log (3)'!$G$51,"")</f>
        <v/>
      </c>
      <c r="I655" s="19" t="str">
        <f>IF(ISTEXT('Duty Log (3)'!B60),'Duty Log (3)'!H60,"")</f>
        <v/>
      </c>
    </row>
    <row r="656" spans="1:9" x14ac:dyDescent="0.25">
      <c r="A656" s="66" t="str">
        <f>IF(ISTEXT('Duty Log (3)'!B61),'Duty Log (3)'!B61,"")</f>
        <v/>
      </c>
      <c r="B656" s="46"/>
      <c r="C656" s="46"/>
      <c r="D656" s="11" t="str">
        <f>IF(ISTEXT('Duty Log (3)'!B61),'Duty Log (3)'!C61,"")</f>
        <v/>
      </c>
      <c r="E656" s="11" t="str">
        <f>IF(ISTEXT('Duty Log (3)'!B61),'Duty Log (3)'!B$48,"")</f>
        <v/>
      </c>
      <c r="F656" s="11" t="str">
        <f>IF('Duty Log (3)'!E61,'Duty Log (3)'!E61,"")</f>
        <v/>
      </c>
      <c r="G656" s="11" t="str">
        <f>IF('Duty Log (3)'!F61,'Duty Log (3)'!F61,"")</f>
        <v/>
      </c>
      <c r="H656" s="19" t="str">
        <f>IF(ISTEXT('Duty Log (3)'!B61),'Duty Log (3)'!$G$51,"")</f>
        <v/>
      </c>
      <c r="I656" s="19" t="str">
        <f>IF(ISTEXT('Duty Log (3)'!B61),'Duty Log (3)'!H61,"")</f>
        <v/>
      </c>
    </row>
    <row r="657" spans="1:9" x14ac:dyDescent="0.25">
      <c r="A657" s="66" t="str">
        <f>IF(ISTEXT('Duty Log (3)'!B62),'Duty Log (3)'!B62,"")</f>
        <v/>
      </c>
      <c r="B657" s="46"/>
      <c r="C657" s="46"/>
      <c r="D657" s="11" t="str">
        <f>IF(ISTEXT('Duty Log (3)'!B62),'Duty Log (3)'!C62,"")</f>
        <v/>
      </c>
      <c r="E657" s="11" t="str">
        <f>IF(ISTEXT('Duty Log (3)'!B62),'Duty Log (3)'!B$48,"")</f>
        <v/>
      </c>
      <c r="F657" s="11" t="str">
        <f>IF('Duty Log (3)'!E62,'Duty Log (3)'!E62,"")</f>
        <v/>
      </c>
      <c r="G657" s="11" t="str">
        <f>IF('Duty Log (3)'!F62,'Duty Log (3)'!F62,"")</f>
        <v/>
      </c>
      <c r="H657" s="19" t="str">
        <f>IF(ISTEXT('Duty Log (3)'!B62),'Duty Log (3)'!$G$51,"")</f>
        <v/>
      </c>
      <c r="I657" s="19" t="str">
        <f>IF(ISTEXT('Duty Log (3)'!B62),'Duty Log (3)'!H62,"")</f>
        <v/>
      </c>
    </row>
    <row r="658" spans="1:9" x14ac:dyDescent="0.25">
      <c r="A658" s="66" t="str">
        <f>IF(ISTEXT('Duty Log (3)'!B63),'Duty Log (3)'!B63,"")</f>
        <v/>
      </c>
      <c r="B658" s="46"/>
      <c r="C658" s="46"/>
      <c r="D658" s="11" t="str">
        <f>IF(ISTEXT('Duty Log (3)'!B63),'Duty Log (3)'!C63,"")</f>
        <v/>
      </c>
      <c r="E658" s="11" t="str">
        <f>IF(ISTEXT('Duty Log (3)'!B63),'Duty Log (3)'!B$48,"")</f>
        <v/>
      </c>
      <c r="F658" s="11" t="str">
        <f>IF('Duty Log (3)'!E63,'Duty Log (3)'!E63,"")</f>
        <v/>
      </c>
      <c r="G658" s="11" t="str">
        <f>IF('Duty Log (3)'!F63,'Duty Log (3)'!F63,"")</f>
        <v/>
      </c>
      <c r="H658" s="19" t="str">
        <f>IF(ISTEXT('Duty Log (3)'!B63),'Duty Log (3)'!$G$51,"")</f>
        <v/>
      </c>
      <c r="I658" s="19" t="str">
        <f>IF(ISTEXT('Duty Log (3)'!B63),'Duty Log (3)'!H63,"")</f>
        <v/>
      </c>
    </row>
    <row r="659" spans="1:9" x14ac:dyDescent="0.25">
      <c r="A659" s="66"/>
      <c r="B659" s="46"/>
      <c r="C659" s="46"/>
      <c r="D659" s="11"/>
      <c r="E659" s="11"/>
      <c r="F659" s="11"/>
      <c r="G659" s="11"/>
      <c r="H659" s="19"/>
      <c r="I659" s="19"/>
    </row>
    <row r="660" spans="1:9" x14ac:dyDescent="0.25">
      <c r="A660" s="66"/>
      <c r="B660" s="46"/>
      <c r="C660" s="46"/>
      <c r="D660" s="11"/>
      <c r="E660" s="11"/>
      <c r="F660" s="11"/>
      <c r="G660" s="11"/>
      <c r="H660" s="19"/>
      <c r="I660" s="19"/>
    </row>
    <row r="661" spans="1:9" x14ac:dyDescent="0.25">
      <c r="A661" s="66"/>
      <c r="B661" s="46"/>
      <c r="C661" s="46"/>
      <c r="D661" s="11"/>
      <c r="E661" s="11"/>
      <c r="F661" s="11"/>
      <c r="G661" s="11"/>
      <c r="H661" s="19"/>
      <c r="I661" s="19"/>
    </row>
    <row r="662" spans="1:9" x14ac:dyDescent="0.25">
      <c r="A662" s="66"/>
      <c r="B662" s="46"/>
      <c r="C662" s="46"/>
      <c r="D662" s="11"/>
      <c r="E662" s="11"/>
      <c r="F662" s="11"/>
      <c r="G662" s="11"/>
      <c r="H662" s="19"/>
      <c r="I662" s="19"/>
    </row>
    <row r="663" spans="1:9" x14ac:dyDescent="0.25">
      <c r="A663" s="66"/>
      <c r="B663" s="46"/>
      <c r="C663" s="46"/>
      <c r="D663" s="11"/>
      <c r="E663" s="11"/>
      <c r="F663" s="11"/>
      <c r="G663" s="11"/>
      <c r="H663" s="19"/>
      <c r="I663" s="19"/>
    </row>
    <row r="664" spans="1:9" x14ac:dyDescent="0.25">
      <c r="A664" s="66" t="str">
        <f>IF(ISTEXT('Duty Log (3)'!B69),'Duty Log (3)'!B69,"")</f>
        <v/>
      </c>
      <c r="B664" s="46"/>
      <c r="C664" s="46"/>
      <c r="D664" s="11" t="str">
        <f>IF(ISTEXT('Duty Log (3)'!B69),'Duty Log (3)'!C69,"")</f>
        <v/>
      </c>
      <c r="E664" s="11" t="str">
        <f>IF(ISTEXT('Duty Log (3)'!B69),'Duty Log (3)'!B$65,"")</f>
        <v/>
      </c>
      <c r="F664" s="11" t="str">
        <f>IF('Duty Log (3)'!E69,'Duty Log (3)'!E69,"")</f>
        <v/>
      </c>
      <c r="G664" s="11" t="str">
        <f>IF('Duty Log (3)'!F69,'Duty Log (3)'!F69,"")</f>
        <v/>
      </c>
      <c r="H664" s="19" t="str">
        <f>IF(ISTEXT('Duty Log (3)'!B69),'Duty Log (3)'!$G$51,"")</f>
        <v/>
      </c>
      <c r="I664" s="19" t="str">
        <f>IF(ISTEXT('Duty Log (3)'!B69),'Duty Log (3)'!H69,"")</f>
        <v/>
      </c>
    </row>
    <row r="665" spans="1:9" x14ac:dyDescent="0.25">
      <c r="A665" s="66" t="str">
        <f>IF(ISTEXT('Duty Log (3)'!B70),'Duty Log (3)'!B70,"")</f>
        <v/>
      </c>
      <c r="B665" s="46"/>
      <c r="C665" s="46"/>
      <c r="D665" s="11" t="str">
        <f>IF(ISTEXT('Duty Log (3)'!B70),'Duty Log (3)'!C70,"")</f>
        <v/>
      </c>
      <c r="E665" s="11" t="str">
        <f>IF(ISTEXT('Duty Log (3)'!B70),'Duty Log (3)'!B$65,"")</f>
        <v/>
      </c>
      <c r="F665" s="11" t="str">
        <f>IF('Duty Log (3)'!E70,'Duty Log (3)'!E70,"")</f>
        <v/>
      </c>
      <c r="G665" s="11" t="str">
        <f>IF('Duty Log (3)'!F70,'Duty Log (3)'!F70,"")</f>
        <v/>
      </c>
      <c r="H665" s="19" t="str">
        <f>IF(ISTEXT('Duty Log (3)'!B70),'Duty Log (3)'!$G$51,"")</f>
        <v/>
      </c>
      <c r="I665" s="19" t="str">
        <f>IF(ISTEXT('Duty Log (3)'!B70),'Duty Log (3)'!H70,"")</f>
        <v/>
      </c>
    </row>
    <row r="666" spans="1:9" x14ac:dyDescent="0.25">
      <c r="A666" s="66" t="str">
        <f>IF(ISTEXT('Duty Log (3)'!B71),'Duty Log (3)'!B71,"")</f>
        <v/>
      </c>
      <c r="B666" s="46"/>
      <c r="C666" s="46"/>
      <c r="D666" s="11" t="str">
        <f>IF(ISTEXT('Duty Log (3)'!B71),'Duty Log (3)'!C71,"")</f>
        <v/>
      </c>
      <c r="E666" s="11" t="str">
        <f>IF(ISTEXT('Duty Log (3)'!B71),'Duty Log (3)'!B$65,"")</f>
        <v/>
      </c>
      <c r="F666" s="11" t="str">
        <f>IF('Duty Log (3)'!E71,'Duty Log (3)'!E71,"")</f>
        <v/>
      </c>
      <c r="G666" s="11" t="str">
        <f>IF('Duty Log (3)'!F71,'Duty Log (3)'!F71,"")</f>
        <v/>
      </c>
      <c r="H666" s="19" t="str">
        <f>IF(ISTEXT('Duty Log (3)'!B71),'Duty Log (3)'!$G$51,"")</f>
        <v/>
      </c>
      <c r="I666" s="19" t="str">
        <f>IF(ISTEXT('Duty Log (3)'!B71),'Duty Log (3)'!H71,"")</f>
        <v/>
      </c>
    </row>
    <row r="667" spans="1:9" x14ac:dyDescent="0.25">
      <c r="A667" s="66" t="str">
        <f>IF(ISTEXT('Duty Log (3)'!B72),'Duty Log (3)'!B72,"")</f>
        <v/>
      </c>
      <c r="B667" s="46"/>
      <c r="C667" s="46"/>
      <c r="D667" s="11" t="str">
        <f>IF(ISTEXT('Duty Log (3)'!B72),'Duty Log (3)'!C72,"")</f>
        <v/>
      </c>
      <c r="E667" s="11" t="str">
        <f>IF(ISTEXT('Duty Log (3)'!B72),'Duty Log (3)'!B$65,"")</f>
        <v/>
      </c>
      <c r="F667" s="11" t="str">
        <f>IF('Duty Log (3)'!E72,'Duty Log (3)'!E72,"")</f>
        <v/>
      </c>
      <c r="G667" s="11" t="str">
        <f>IF('Duty Log (3)'!F72,'Duty Log (3)'!F72,"")</f>
        <v/>
      </c>
      <c r="H667" s="19" t="str">
        <f>IF(ISTEXT('Duty Log (3)'!B72),'Duty Log (3)'!$G$51,"")</f>
        <v/>
      </c>
      <c r="I667" s="19" t="str">
        <f>IF(ISTEXT('Duty Log (3)'!B72),'Duty Log (3)'!H72,"")</f>
        <v/>
      </c>
    </row>
    <row r="668" spans="1:9" x14ac:dyDescent="0.25">
      <c r="A668" s="66" t="str">
        <f>IF(ISTEXT('Duty Log (3)'!B73),'Duty Log (3)'!B73,"")</f>
        <v/>
      </c>
      <c r="B668" s="46"/>
      <c r="C668" s="46"/>
      <c r="D668" s="11" t="str">
        <f>IF(ISTEXT('Duty Log (3)'!B73),'Duty Log (3)'!C73,"")</f>
        <v/>
      </c>
      <c r="E668" s="11" t="str">
        <f>IF(ISTEXT('Duty Log (3)'!B73),'Duty Log (3)'!B$65,"")</f>
        <v/>
      </c>
      <c r="F668" s="11" t="str">
        <f>IF('Duty Log (3)'!E73,'Duty Log (3)'!E73,"")</f>
        <v/>
      </c>
      <c r="G668" s="11" t="str">
        <f>IF('Duty Log (3)'!F73,'Duty Log (3)'!F73,"")</f>
        <v/>
      </c>
      <c r="H668" s="19" t="str">
        <f>IF(ISTEXT('Duty Log (3)'!B73),'Duty Log (3)'!$G$51,"")</f>
        <v/>
      </c>
      <c r="I668" s="19" t="str">
        <f>IF(ISTEXT('Duty Log (3)'!B73),'Duty Log (3)'!H73,"")</f>
        <v/>
      </c>
    </row>
    <row r="669" spans="1:9" x14ac:dyDescent="0.25">
      <c r="A669" s="66" t="str">
        <f>IF(ISTEXT('Duty Log (3)'!B74),'Duty Log (3)'!B74,"")</f>
        <v/>
      </c>
      <c r="B669" s="46"/>
      <c r="C669" s="46"/>
      <c r="D669" s="11" t="str">
        <f>IF(ISTEXT('Duty Log (3)'!B74),'Duty Log (3)'!C74,"")</f>
        <v/>
      </c>
      <c r="E669" s="11" t="str">
        <f>IF(ISTEXT('Duty Log (3)'!B74),'Duty Log (3)'!B$65,"")</f>
        <v/>
      </c>
      <c r="F669" s="11" t="str">
        <f>IF('Duty Log (3)'!E74,'Duty Log (3)'!E74,"")</f>
        <v/>
      </c>
      <c r="G669" s="11" t="str">
        <f>IF('Duty Log (3)'!F74,'Duty Log (3)'!F74,"")</f>
        <v/>
      </c>
      <c r="H669" s="19" t="str">
        <f>IF(ISTEXT('Duty Log (3)'!B74),'Duty Log (3)'!$G$51,"")</f>
        <v/>
      </c>
      <c r="I669" s="19" t="str">
        <f>IF(ISTEXT('Duty Log (3)'!B74),'Duty Log (3)'!H74,"")</f>
        <v/>
      </c>
    </row>
    <row r="670" spans="1:9" x14ac:dyDescent="0.25">
      <c r="A670" s="66" t="str">
        <f>IF(ISTEXT('Duty Log (3)'!B75),'Duty Log (3)'!B75,"")</f>
        <v/>
      </c>
      <c r="B670" s="46"/>
      <c r="C670" s="46"/>
      <c r="D670" s="11" t="str">
        <f>IF(ISTEXT('Duty Log (3)'!B75),'Duty Log (3)'!C75,"")</f>
        <v/>
      </c>
      <c r="E670" s="11" t="str">
        <f>IF(ISTEXT('Duty Log (3)'!B75),'Duty Log (3)'!B$65,"")</f>
        <v/>
      </c>
      <c r="F670" s="11" t="str">
        <f>IF('Duty Log (3)'!E75,'Duty Log (3)'!E75,"")</f>
        <v/>
      </c>
      <c r="G670" s="11" t="str">
        <f>IF('Duty Log (3)'!F75,'Duty Log (3)'!F75,"")</f>
        <v/>
      </c>
      <c r="H670" s="19" t="str">
        <f>IF(ISTEXT('Duty Log (3)'!B75),'Duty Log (3)'!$G$51,"")</f>
        <v/>
      </c>
      <c r="I670" s="19" t="str">
        <f>IF(ISTEXT('Duty Log (3)'!B75),'Duty Log (3)'!H75,"")</f>
        <v/>
      </c>
    </row>
    <row r="671" spans="1:9" x14ac:dyDescent="0.25">
      <c r="A671" s="66" t="str">
        <f>IF(ISTEXT('Duty Log (3)'!B76),'Duty Log (3)'!B76,"")</f>
        <v/>
      </c>
      <c r="B671" s="46"/>
      <c r="C671" s="46"/>
      <c r="D671" s="11" t="str">
        <f>IF(ISTEXT('Duty Log (3)'!B76),'Duty Log (3)'!C76,"")</f>
        <v/>
      </c>
      <c r="E671" s="11" t="str">
        <f>IF(ISTEXT('Duty Log (3)'!B76),'Duty Log (3)'!B$65,"")</f>
        <v/>
      </c>
      <c r="F671" s="11" t="str">
        <f>IF('Duty Log (3)'!E76,'Duty Log (3)'!E76,"")</f>
        <v/>
      </c>
      <c r="G671" s="11" t="str">
        <f>IF('Duty Log (3)'!F76,'Duty Log (3)'!F76,"")</f>
        <v/>
      </c>
      <c r="H671" s="19" t="str">
        <f>IF(ISTEXT('Duty Log (3)'!B76),'Duty Log (3)'!$G$51,"")</f>
        <v/>
      </c>
      <c r="I671" s="19" t="str">
        <f>IF(ISTEXT('Duty Log (3)'!B76),'Duty Log (3)'!H76,"")</f>
        <v/>
      </c>
    </row>
    <row r="672" spans="1:9" x14ac:dyDescent="0.25">
      <c r="A672" s="66" t="str">
        <f>IF(ISTEXT('Duty Log (3)'!B77),'Duty Log (3)'!B77,"")</f>
        <v/>
      </c>
      <c r="B672" s="46"/>
      <c r="C672" s="46"/>
      <c r="D672" s="11" t="str">
        <f>IF(ISTEXT('Duty Log (3)'!B77),'Duty Log (3)'!C77,"")</f>
        <v/>
      </c>
      <c r="E672" s="11" t="str">
        <f>IF(ISTEXT('Duty Log (3)'!B77),'Duty Log (3)'!B$65,"")</f>
        <v/>
      </c>
      <c r="F672" s="11" t="str">
        <f>IF('Duty Log (3)'!E77,'Duty Log (3)'!E77,"")</f>
        <v/>
      </c>
      <c r="G672" s="11" t="str">
        <f>IF('Duty Log (3)'!F77,'Duty Log (3)'!F77,"")</f>
        <v/>
      </c>
      <c r="H672" s="19" t="str">
        <f>IF(ISTEXT('Duty Log (3)'!B77),'Duty Log (3)'!$G$51,"")</f>
        <v/>
      </c>
      <c r="I672" s="19" t="str">
        <f>IF(ISTEXT('Duty Log (3)'!B77),'Duty Log (3)'!H77,"")</f>
        <v/>
      </c>
    </row>
    <row r="673" spans="1:9" x14ac:dyDescent="0.25">
      <c r="A673" s="66" t="str">
        <f>IF(ISTEXT('Duty Log (3)'!B78),'Duty Log (3)'!B78,"")</f>
        <v/>
      </c>
      <c r="B673" s="46"/>
      <c r="C673" s="46"/>
      <c r="D673" s="11" t="str">
        <f>IF(ISTEXT('Duty Log (3)'!B78),'Duty Log (3)'!C78,"")</f>
        <v/>
      </c>
      <c r="E673" s="11" t="str">
        <f>IF(ISTEXT('Duty Log (3)'!B78),'Duty Log (3)'!B$65,"")</f>
        <v/>
      </c>
      <c r="F673" s="11" t="str">
        <f>IF('Duty Log (3)'!E78,'Duty Log (3)'!E78,"")</f>
        <v/>
      </c>
      <c r="G673" s="11" t="str">
        <f>IF('Duty Log (3)'!F78,'Duty Log (3)'!F78,"")</f>
        <v/>
      </c>
      <c r="H673" s="19" t="str">
        <f>IF(ISTEXT('Duty Log (3)'!B78),'Duty Log (3)'!$G$51,"")</f>
        <v/>
      </c>
      <c r="I673" s="19" t="str">
        <f>IF(ISTEXT('Duty Log (3)'!B78),'Duty Log (3)'!H78,"")</f>
        <v/>
      </c>
    </row>
    <row r="674" spans="1:9" x14ac:dyDescent="0.25">
      <c r="A674" s="66" t="str">
        <f>IF(ISTEXT('Duty Log (3)'!B79),'Duty Log (3)'!B79,"")</f>
        <v/>
      </c>
      <c r="B674" s="46"/>
      <c r="C674" s="46"/>
      <c r="D674" s="11" t="str">
        <f>IF(ISTEXT('Duty Log (3)'!B79),'Duty Log (3)'!C79,"")</f>
        <v/>
      </c>
      <c r="E674" s="11" t="str">
        <f>IF(ISTEXT('Duty Log (3)'!B79),'Duty Log (3)'!B$65,"")</f>
        <v/>
      </c>
      <c r="F674" s="11" t="str">
        <f>IF('Duty Log (3)'!E79,'Duty Log (3)'!E79,"")</f>
        <v/>
      </c>
      <c r="G674" s="11" t="str">
        <f>IF('Duty Log (3)'!F79,'Duty Log (3)'!F79,"")</f>
        <v/>
      </c>
      <c r="H674" s="19" t="str">
        <f>IF(ISTEXT('Duty Log (3)'!B79),'Duty Log (3)'!$G$51,"")</f>
        <v/>
      </c>
      <c r="I674" s="19" t="str">
        <f>IF(ISTEXT('Duty Log (3)'!B79),'Duty Log (3)'!H79,"")</f>
        <v/>
      </c>
    </row>
    <row r="675" spans="1:9" x14ac:dyDescent="0.25">
      <c r="A675" s="66" t="str">
        <f>IF(ISTEXT('Duty Log (3)'!B80),'Duty Log (3)'!B80,"")</f>
        <v/>
      </c>
      <c r="B675" s="46"/>
      <c r="C675" s="46"/>
      <c r="D675" s="11" t="str">
        <f>IF(ISTEXT('Duty Log (3)'!B80),'Duty Log (3)'!C80,"")</f>
        <v/>
      </c>
      <c r="E675" s="11" t="str">
        <f>IF(ISTEXT('Duty Log (3)'!B80),'Duty Log (3)'!B$65,"")</f>
        <v/>
      </c>
      <c r="F675" s="11" t="str">
        <f>IF('Duty Log (3)'!E80,'Duty Log (3)'!E80,"")</f>
        <v/>
      </c>
      <c r="G675" s="11" t="str">
        <f>IF('Duty Log (3)'!F80,'Duty Log (3)'!F80,"")</f>
        <v/>
      </c>
      <c r="H675" s="19" t="str">
        <f>IF(ISTEXT('Duty Log (3)'!B80),'Duty Log (3)'!$G$51,"")</f>
        <v/>
      </c>
      <c r="I675" s="19" t="str">
        <f>IF(ISTEXT('Duty Log (3)'!B80),'Duty Log (3)'!H80,"")</f>
        <v/>
      </c>
    </row>
    <row r="676" spans="1:9" x14ac:dyDescent="0.25">
      <c r="A676" s="66" t="str">
        <f>IF(ISTEXT('Duty Log (3)'!B81),'Duty Log (3)'!B81,"")</f>
        <v/>
      </c>
      <c r="B676" s="46"/>
      <c r="C676" s="46"/>
      <c r="D676" s="11" t="str">
        <f>IF(ISTEXT('Duty Log (3)'!B81),'Duty Log (3)'!C81,"")</f>
        <v/>
      </c>
      <c r="E676" s="11" t="str">
        <f>IF(ISTEXT('Duty Log (3)'!B81),'Duty Log (3)'!B$65,"")</f>
        <v/>
      </c>
      <c r="F676" s="11" t="str">
        <f>IF('Duty Log (3)'!E81,'Duty Log (3)'!E81,"")</f>
        <v/>
      </c>
      <c r="G676" s="11" t="str">
        <f>IF('Duty Log (3)'!F81,'Duty Log (3)'!F81,"")</f>
        <v/>
      </c>
      <c r="H676" s="19" t="str">
        <f>IF(ISTEXT('Duty Log (3)'!B81),'Duty Log (3)'!$G$51,"")</f>
        <v/>
      </c>
      <c r="I676" s="19" t="str">
        <f>IF(ISTEXT('Duty Log (3)'!B81),'Duty Log (3)'!H81,"")</f>
        <v/>
      </c>
    </row>
    <row r="677" spans="1:9" x14ac:dyDescent="0.25">
      <c r="A677" s="66"/>
      <c r="B677" s="46"/>
      <c r="C677" s="46"/>
      <c r="D677" s="11"/>
      <c r="E677" s="11"/>
      <c r="F677" s="11"/>
      <c r="G677" s="11"/>
      <c r="H677" s="19"/>
      <c r="I677" s="19"/>
    </row>
    <row r="678" spans="1:9" x14ac:dyDescent="0.25">
      <c r="A678" s="66"/>
      <c r="B678" s="46"/>
      <c r="C678" s="46"/>
      <c r="D678" s="11"/>
      <c r="E678" s="11"/>
      <c r="F678" s="11"/>
      <c r="G678" s="11"/>
      <c r="H678" s="19"/>
      <c r="I678" s="19"/>
    </row>
    <row r="679" spans="1:9" x14ac:dyDescent="0.25">
      <c r="A679" s="66"/>
      <c r="B679" s="46"/>
      <c r="C679" s="46"/>
      <c r="D679" s="11"/>
      <c r="E679" s="11"/>
      <c r="F679" s="11"/>
      <c r="G679" s="11"/>
      <c r="H679" s="19"/>
      <c r="I679" s="19"/>
    </row>
    <row r="680" spans="1:9" x14ac:dyDescent="0.25">
      <c r="A680" s="66"/>
      <c r="B680" s="46"/>
      <c r="C680" s="46"/>
      <c r="D680" s="11"/>
      <c r="E680" s="11"/>
      <c r="F680" s="11"/>
      <c r="G680" s="11"/>
      <c r="H680" s="19"/>
      <c r="I680" s="19"/>
    </row>
    <row r="681" spans="1:9" x14ac:dyDescent="0.25">
      <c r="A681" s="66" t="str">
        <f>IF(ISTEXT('Duty Log (3)'!B86),'Duty Log (3)'!B86,"")</f>
        <v/>
      </c>
      <c r="B681" s="46"/>
      <c r="C681" s="46"/>
      <c r="D681" s="11" t="str">
        <f>IF(ISTEXT('Duty Log (3)'!B86),'Duty Log (3)'!C86,"")</f>
        <v/>
      </c>
      <c r="E681" s="11" t="str">
        <f>IF(ISTEXT('Duty Log (3)'!B86),'Duty Log (3)'!B$82,"")</f>
        <v/>
      </c>
      <c r="F681" s="11" t="str">
        <f>IF('Duty Log (3)'!E86,'Duty Log (3)'!E86,"")</f>
        <v/>
      </c>
      <c r="G681" s="11" t="str">
        <f>IF('Duty Log (3)'!F86,'Duty Log (3)'!F86,"")</f>
        <v/>
      </c>
      <c r="H681" s="19" t="str">
        <f>IF(ISTEXT('Duty Log (3)'!B86),'Duty Log (3)'!$G$51,"")</f>
        <v/>
      </c>
      <c r="I681" s="19" t="str">
        <f>IF(ISTEXT('Duty Log (3)'!B86),'Duty Log (3)'!H86,"")</f>
        <v/>
      </c>
    </row>
    <row r="682" spans="1:9" x14ac:dyDescent="0.25">
      <c r="A682" s="66" t="str">
        <f>IF(ISTEXT('Duty Log (3)'!B87),'Duty Log (3)'!B87,"")</f>
        <v/>
      </c>
      <c r="B682" s="46"/>
      <c r="C682" s="46"/>
      <c r="D682" s="11" t="str">
        <f>IF(ISTEXT('Duty Log (3)'!B87),'Duty Log (3)'!C87,"")</f>
        <v/>
      </c>
      <c r="E682" s="11" t="str">
        <f>IF(ISTEXT('Duty Log (3)'!B87),'Duty Log (3)'!B$82,"")</f>
        <v/>
      </c>
      <c r="F682" s="11" t="str">
        <f>IF('Duty Log (3)'!E87,'Duty Log (3)'!E87,"")</f>
        <v/>
      </c>
      <c r="G682" s="11" t="str">
        <f>IF('Duty Log (3)'!F87,'Duty Log (3)'!F87,"")</f>
        <v/>
      </c>
      <c r="H682" s="19" t="str">
        <f>IF(ISTEXT('Duty Log (3)'!B87),'Duty Log (3)'!$G$51,"")</f>
        <v/>
      </c>
      <c r="I682" s="19" t="str">
        <f>IF(ISTEXT('Duty Log (3)'!B87),'Duty Log (3)'!H87,"")</f>
        <v/>
      </c>
    </row>
    <row r="683" spans="1:9" x14ac:dyDescent="0.25">
      <c r="A683" s="66" t="str">
        <f>IF(ISTEXT('Duty Log (3)'!B88),'Duty Log (3)'!B88,"")</f>
        <v/>
      </c>
      <c r="B683" s="46"/>
      <c r="C683" s="46"/>
      <c r="D683" s="11" t="str">
        <f>IF(ISTEXT('Duty Log (3)'!B88),'Duty Log (3)'!C88,"")</f>
        <v/>
      </c>
      <c r="E683" s="11" t="str">
        <f>IF(ISTEXT('Duty Log (3)'!B88),'Duty Log (3)'!B$82,"")</f>
        <v/>
      </c>
      <c r="F683" s="11" t="str">
        <f>IF('Duty Log (3)'!E88,'Duty Log (3)'!E88,"")</f>
        <v/>
      </c>
      <c r="G683" s="11" t="str">
        <f>IF('Duty Log (3)'!F88,'Duty Log (3)'!F88,"")</f>
        <v/>
      </c>
      <c r="H683" s="19" t="str">
        <f>IF(ISTEXT('Duty Log (3)'!B88),'Duty Log (3)'!$G$51,"")</f>
        <v/>
      </c>
      <c r="I683" s="19" t="str">
        <f>IF(ISTEXT('Duty Log (3)'!B88),'Duty Log (3)'!H88,"")</f>
        <v/>
      </c>
    </row>
    <row r="684" spans="1:9" x14ac:dyDescent="0.25">
      <c r="A684" s="66" t="str">
        <f>IF(ISTEXT('Duty Log (3)'!B89),'Duty Log (3)'!B89,"")</f>
        <v/>
      </c>
      <c r="B684" s="46"/>
      <c r="C684" s="46"/>
      <c r="D684" s="11" t="str">
        <f>IF(ISTEXT('Duty Log (3)'!B89),'Duty Log (3)'!C89,"")</f>
        <v/>
      </c>
      <c r="E684" s="11" t="str">
        <f>IF(ISTEXT('Duty Log (3)'!B89),'Duty Log (3)'!B$82,"")</f>
        <v/>
      </c>
      <c r="F684" s="11" t="str">
        <f>IF('Duty Log (3)'!E89,'Duty Log (3)'!E89,"")</f>
        <v/>
      </c>
      <c r="G684" s="11" t="str">
        <f>IF('Duty Log (3)'!F89,'Duty Log (3)'!F89,"")</f>
        <v/>
      </c>
      <c r="H684" s="19" t="str">
        <f>IF(ISTEXT('Duty Log (3)'!B89),'Duty Log (3)'!$G$51,"")</f>
        <v/>
      </c>
      <c r="I684" s="19" t="str">
        <f>IF(ISTEXT('Duty Log (3)'!B89),'Duty Log (3)'!H89,"")</f>
        <v/>
      </c>
    </row>
    <row r="685" spans="1:9" x14ac:dyDescent="0.25">
      <c r="A685" s="66" t="str">
        <f>IF(ISTEXT('Duty Log (3)'!B90),'Duty Log (3)'!B90,"")</f>
        <v/>
      </c>
      <c r="B685" s="46"/>
      <c r="C685" s="46"/>
      <c r="D685" s="11" t="str">
        <f>IF(ISTEXT('Duty Log (3)'!B90),'Duty Log (3)'!C90,"")</f>
        <v/>
      </c>
      <c r="E685" s="11" t="str">
        <f>IF(ISTEXT('Duty Log (3)'!B90),'Duty Log (3)'!B$82,"")</f>
        <v/>
      </c>
      <c r="F685" s="11" t="str">
        <f>IF('Duty Log (3)'!E90,'Duty Log (3)'!E90,"")</f>
        <v/>
      </c>
      <c r="G685" s="11" t="str">
        <f>IF('Duty Log (3)'!F90,'Duty Log (3)'!F90,"")</f>
        <v/>
      </c>
      <c r="H685" s="19" t="str">
        <f>IF(ISTEXT('Duty Log (3)'!B90),'Duty Log (3)'!$G$51,"")</f>
        <v/>
      </c>
      <c r="I685" s="19" t="str">
        <f>IF(ISTEXT('Duty Log (3)'!B90),'Duty Log (3)'!H90,"")</f>
        <v/>
      </c>
    </row>
    <row r="686" spans="1:9" x14ac:dyDescent="0.25">
      <c r="A686" s="66" t="str">
        <f>IF(ISTEXT('Duty Log (3)'!B91),'Duty Log (3)'!B91,"")</f>
        <v/>
      </c>
      <c r="B686" s="46"/>
      <c r="C686" s="46"/>
      <c r="D686" s="11" t="str">
        <f>IF(ISTEXT('Duty Log (3)'!B91),'Duty Log (3)'!C91,"")</f>
        <v/>
      </c>
      <c r="E686" s="11" t="str">
        <f>IF(ISTEXT('Duty Log (3)'!B91),'Duty Log (3)'!B$82,"")</f>
        <v/>
      </c>
      <c r="F686" s="11" t="str">
        <f>IF('Duty Log (3)'!E91,'Duty Log (3)'!E91,"")</f>
        <v/>
      </c>
      <c r="G686" s="11" t="str">
        <f>IF('Duty Log (3)'!F91,'Duty Log (3)'!F91,"")</f>
        <v/>
      </c>
      <c r="H686" s="19" t="str">
        <f>IF(ISTEXT('Duty Log (3)'!B91),'Duty Log (3)'!$G$51,"")</f>
        <v/>
      </c>
      <c r="I686" s="19" t="str">
        <f>IF(ISTEXT('Duty Log (3)'!B91),'Duty Log (3)'!H91,"")</f>
        <v/>
      </c>
    </row>
    <row r="687" spans="1:9" x14ac:dyDescent="0.25">
      <c r="A687" s="66" t="str">
        <f>IF(ISTEXT('Duty Log (3)'!B92),'Duty Log (3)'!B92,"")</f>
        <v/>
      </c>
      <c r="B687" s="46"/>
      <c r="C687" s="46"/>
      <c r="D687" s="11" t="str">
        <f>IF(ISTEXT('Duty Log (3)'!B92),'Duty Log (3)'!C92,"")</f>
        <v/>
      </c>
      <c r="E687" s="11" t="str">
        <f>IF(ISTEXT('Duty Log (3)'!B92),'Duty Log (3)'!B$82,"")</f>
        <v/>
      </c>
      <c r="F687" s="11" t="str">
        <f>IF('Duty Log (3)'!E92,'Duty Log (3)'!E92,"")</f>
        <v/>
      </c>
      <c r="G687" s="11" t="str">
        <f>IF('Duty Log (3)'!F92,'Duty Log (3)'!F92,"")</f>
        <v/>
      </c>
      <c r="H687" s="19" t="str">
        <f>IF(ISTEXT('Duty Log (3)'!B92),'Duty Log (3)'!$G$51,"")</f>
        <v/>
      </c>
      <c r="I687" s="19" t="str">
        <f>IF(ISTEXT('Duty Log (3)'!B92),'Duty Log (3)'!H92,"")</f>
        <v/>
      </c>
    </row>
    <row r="688" spans="1:9" x14ac:dyDescent="0.25">
      <c r="A688" s="66" t="str">
        <f>IF(ISTEXT('Duty Log (3)'!B93),'Duty Log (3)'!B93,"")</f>
        <v/>
      </c>
      <c r="B688" s="46"/>
      <c r="C688" s="46"/>
      <c r="D688" s="11" t="str">
        <f>IF(ISTEXT('Duty Log (3)'!B93),'Duty Log (3)'!C93,"")</f>
        <v/>
      </c>
      <c r="E688" s="11" t="str">
        <f>IF(ISTEXT('Duty Log (3)'!B93),'Duty Log (3)'!B$82,"")</f>
        <v/>
      </c>
      <c r="F688" s="11" t="str">
        <f>IF('Duty Log (3)'!E93,'Duty Log (3)'!E93,"")</f>
        <v/>
      </c>
      <c r="G688" s="11" t="str">
        <f>IF('Duty Log (3)'!F93,'Duty Log (3)'!F93,"")</f>
        <v/>
      </c>
      <c r="H688" s="19" t="str">
        <f>IF(ISTEXT('Duty Log (3)'!B93),'Duty Log (3)'!$G$51,"")</f>
        <v/>
      </c>
      <c r="I688" s="19" t="str">
        <f>IF(ISTEXT('Duty Log (3)'!B93),'Duty Log (3)'!H93,"")</f>
        <v/>
      </c>
    </row>
    <row r="689" spans="1:9" x14ac:dyDescent="0.25">
      <c r="A689" s="66" t="str">
        <f>IF(ISTEXT('Duty Log (3)'!B94),'Duty Log (3)'!B94,"")</f>
        <v/>
      </c>
      <c r="B689" s="46"/>
      <c r="C689" s="46"/>
      <c r="D689" s="11" t="str">
        <f>IF(ISTEXT('Duty Log (3)'!B94),'Duty Log (3)'!C94,"")</f>
        <v/>
      </c>
      <c r="E689" s="11" t="str">
        <f>IF(ISTEXT('Duty Log (3)'!B94),'Duty Log (3)'!B$82,"")</f>
        <v/>
      </c>
      <c r="F689" s="11" t="str">
        <f>IF('Duty Log (3)'!E94,'Duty Log (3)'!E94,"")</f>
        <v/>
      </c>
      <c r="G689" s="11" t="str">
        <f>IF('Duty Log (3)'!F94,'Duty Log (3)'!F94,"")</f>
        <v/>
      </c>
      <c r="H689" s="19" t="str">
        <f>IF(ISTEXT('Duty Log (3)'!B94),'Duty Log (3)'!$G$51,"")</f>
        <v/>
      </c>
      <c r="I689" s="19" t="str">
        <f>IF(ISTEXT('Duty Log (3)'!B94),'Duty Log (3)'!H94,"")</f>
        <v/>
      </c>
    </row>
    <row r="690" spans="1:9" x14ac:dyDescent="0.25">
      <c r="A690" s="66" t="str">
        <f>IF(ISTEXT('Duty Log (3)'!B95),'Duty Log (3)'!B95,"")</f>
        <v/>
      </c>
      <c r="B690" s="46"/>
      <c r="C690" s="46"/>
      <c r="D690" s="11" t="str">
        <f>IF(ISTEXT('Duty Log (3)'!B95),'Duty Log (3)'!C95,"")</f>
        <v/>
      </c>
      <c r="E690" s="11" t="str">
        <f>IF(ISTEXT('Duty Log (3)'!B95),'Duty Log (3)'!B$82,"")</f>
        <v/>
      </c>
      <c r="F690" s="11" t="str">
        <f>IF('Duty Log (3)'!E95,'Duty Log (3)'!E95,"")</f>
        <v/>
      </c>
      <c r="G690" s="11" t="str">
        <f>IF('Duty Log (3)'!F95,'Duty Log (3)'!F95,"")</f>
        <v/>
      </c>
      <c r="H690" s="19" t="str">
        <f>IF(ISTEXT('Duty Log (3)'!B95),'Duty Log (3)'!$G$51,"")</f>
        <v/>
      </c>
      <c r="I690" s="19" t="str">
        <f>IF(ISTEXT('Duty Log (3)'!B95),'Duty Log (3)'!H95,"")</f>
        <v/>
      </c>
    </row>
    <row r="691" spans="1:9" x14ac:dyDescent="0.25">
      <c r="A691" s="66" t="str">
        <f>IF(ISTEXT('Duty Log (3)'!B96),'Duty Log (3)'!B96,"")</f>
        <v/>
      </c>
      <c r="B691" s="46"/>
      <c r="C691" s="46"/>
      <c r="D691" s="11" t="str">
        <f>IF(ISTEXT('Duty Log (3)'!B96),'Duty Log (3)'!C96,"")</f>
        <v/>
      </c>
      <c r="E691" s="11" t="str">
        <f>IF(ISTEXT('Duty Log (3)'!B96),'Duty Log (3)'!B$82,"")</f>
        <v/>
      </c>
      <c r="F691" s="11" t="str">
        <f>IF('Duty Log (3)'!E96,'Duty Log (3)'!E96,"")</f>
        <v/>
      </c>
      <c r="G691" s="11" t="str">
        <f>IF('Duty Log (3)'!F96,'Duty Log (3)'!F96,"")</f>
        <v/>
      </c>
      <c r="H691" s="19" t="str">
        <f>IF(ISTEXT('Duty Log (3)'!B96),'Duty Log (3)'!$G$51,"")</f>
        <v/>
      </c>
      <c r="I691" s="19" t="str">
        <f>IF(ISTEXT('Duty Log (3)'!B96),'Duty Log (3)'!H96,"")</f>
        <v/>
      </c>
    </row>
    <row r="692" spans="1:9" x14ac:dyDescent="0.25">
      <c r="A692" s="66" t="str">
        <f>IF(ISTEXT('Duty Log (3)'!B97),'Duty Log (3)'!B97,"")</f>
        <v/>
      </c>
      <c r="B692" s="46"/>
      <c r="C692" s="46"/>
      <c r="D692" s="11" t="str">
        <f>IF(ISTEXT('Duty Log (3)'!B97),'Duty Log (3)'!C97,"")</f>
        <v/>
      </c>
      <c r="E692" s="11" t="str">
        <f>IF(ISTEXT('Duty Log (3)'!B97),'Duty Log (3)'!B$82,"")</f>
        <v/>
      </c>
      <c r="F692" s="11" t="str">
        <f>IF('Duty Log (3)'!E97,'Duty Log (3)'!E97,"")</f>
        <v/>
      </c>
      <c r="G692" s="11" t="str">
        <f>IF('Duty Log (3)'!F97,'Duty Log (3)'!F97,"")</f>
        <v/>
      </c>
      <c r="H692" s="19" t="str">
        <f>IF(ISTEXT('Duty Log (3)'!B97),'Duty Log (3)'!$G$51,"")</f>
        <v/>
      </c>
      <c r="I692" s="19" t="str">
        <f>IF(ISTEXT('Duty Log (3)'!B97),'Duty Log (3)'!H97,"")</f>
        <v/>
      </c>
    </row>
    <row r="693" spans="1:9" x14ac:dyDescent="0.25">
      <c r="A693" s="66"/>
      <c r="B693" s="46"/>
      <c r="C693" s="46"/>
      <c r="D693" s="11"/>
      <c r="E693" s="11"/>
      <c r="F693" s="11"/>
      <c r="G693" s="11"/>
      <c r="H693" s="19"/>
      <c r="I693" s="19"/>
    </row>
    <row r="694" spans="1:9" x14ac:dyDescent="0.25">
      <c r="A694" s="66"/>
      <c r="B694" s="46"/>
      <c r="C694" s="46"/>
      <c r="D694" s="11"/>
      <c r="E694" s="11"/>
      <c r="F694" s="11"/>
      <c r="G694" s="11"/>
      <c r="H694" s="19"/>
      <c r="I694" s="19"/>
    </row>
    <row r="695" spans="1:9" x14ac:dyDescent="0.25">
      <c r="A695" s="66"/>
      <c r="B695" s="46"/>
      <c r="C695" s="46"/>
      <c r="D695" s="11"/>
      <c r="E695" s="11"/>
      <c r="F695" s="11"/>
      <c r="G695" s="11"/>
      <c r="H695" s="19"/>
      <c r="I695" s="19"/>
    </row>
    <row r="696" spans="1:9" x14ac:dyDescent="0.25">
      <c r="A696" s="66"/>
      <c r="B696" s="46"/>
      <c r="C696" s="46"/>
      <c r="D696" s="11"/>
      <c r="E696" s="11"/>
      <c r="F696" s="11"/>
      <c r="G696" s="11"/>
      <c r="H696" s="19"/>
      <c r="I696" s="19"/>
    </row>
    <row r="697" spans="1:9" x14ac:dyDescent="0.25">
      <c r="A697" s="66"/>
      <c r="B697" s="46"/>
      <c r="C697" s="46"/>
      <c r="D697" s="11"/>
      <c r="E697" s="11"/>
      <c r="F697" s="11"/>
      <c r="G697" s="11"/>
      <c r="H697" s="19"/>
      <c r="I697" s="19"/>
    </row>
    <row r="698" spans="1:9" x14ac:dyDescent="0.25">
      <c r="A698" s="66" t="str">
        <f>IF(ISTEXT('Duty Log (3)'!B103),'Duty Log (3)'!B103,"")</f>
        <v/>
      </c>
      <c r="B698" s="46"/>
      <c r="C698" s="46"/>
      <c r="D698" s="11" t="str">
        <f>IF(ISTEXT('Duty Log (3)'!B103),'Duty Log (3)'!C103,"")</f>
        <v/>
      </c>
      <c r="E698" s="11" t="str">
        <f>IF(ISTEXT('Duty Log (3)'!B103),'Duty Log (3)'!B$99,"")</f>
        <v/>
      </c>
      <c r="F698" s="11" t="str">
        <f>IF('Duty Log (3)'!E103,'Duty Log (3)'!E103,"")</f>
        <v/>
      </c>
      <c r="G698" s="11" t="str">
        <f>IF('Duty Log (3)'!F103,'Duty Log (3)'!F103,"")</f>
        <v/>
      </c>
      <c r="H698" s="19" t="str">
        <f>IF(ISTEXT('Duty Log (3)'!B103),'Duty Log (3)'!$G$102,"")</f>
        <v/>
      </c>
      <c r="I698" s="19" t="str">
        <f>IF(ISTEXT('Duty Log (3)'!B103),'Duty Log (3)'!H103,"")</f>
        <v/>
      </c>
    </row>
    <row r="699" spans="1:9" x14ac:dyDescent="0.25">
      <c r="A699" s="66" t="str">
        <f>IF(ISTEXT('Duty Log (3)'!B104),'Duty Log (3)'!B104,"")</f>
        <v/>
      </c>
      <c r="B699" s="46"/>
      <c r="C699" s="46"/>
      <c r="D699" s="11" t="str">
        <f>IF(ISTEXT('Duty Log (3)'!B104),'Duty Log (3)'!C104,"")</f>
        <v/>
      </c>
      <c r="E699" s="11" t="str">
        <f>IF(ISTEXT('Duty Log (3)'!B104),'Duty Log (3)'!B$99,"")</f>
        <v/>
      </c>
      <c r="F699" s="11" t="str">
        <f>IF('Duty Log (3)'!E104,'Duty Log (3)'!E104,"")</f>
        <v/>
      </c>
      <c r="G699" s="11" t="str">
        <f>IF('Duty Log (3)'!F104,'Duty Log (3)'!F104,"")</f>
        <v/>
      </c>
      <c r="H699" s="19" t="str">
        <f>IF(ISTEXT('Duty Log (3)'!B104),'Duty Log (3)'!$G$102,"")</f>
        <v/>
      </c>
      <c r="I699" s="19" t="str">
        <f>IF(ISTEXT('Duty Log (3)'!B104),'Duty Log (3)'!H104,"")</f>
        <v/>
      </c>
    </row>
    <row r="700" spans="1:9" x14ac:dyDescent="0.25">
      <c r="A700" s="66" t="str">
        <f>IF(ISTEXT('Duty Log (3)'!B105),'Duty Log (3)'!B105,"")</f>
        <v/>
      </c>
      <c r="B700" s="46"/>
      <c r="C700" s="46"/>
      <c r="D700" s="11" t="str">
        <f>IF(ISTEXT('Duty Log (3)'!B105),'Duty Log (3)'!C105,"")</f>
        <v/>
      </c>
      <c r="E700" s="11" t="str">
        <f>IF(ISTEXT('Duty Log (3)'!B105),'Duty Log (3)'!B$99,"")</f>
        <v/>
      </c>
      <c r="F700" s="11" t="str">
        <f>IF('Duty Log (3)'!E105,'Duty Log (3)'!E105,"")</f>
        <v/>
      </c>
      <c r="G700" s="11" t="str">
        <f>IF('Duty Log (3)'!F105,'Duty Log (3)'!F105,"")</f>
        <v/>
      </c>
      <c r="H700" s="19" t="str">
        <f>IF(ISTEXT('Duty Log (3)'!B105),'Duty Log (3)'!$G$102,"")</f>
        <v/>
      </c>
      <c r="I700" s="19" t="str">
        <f>IF(ISTEXT('Duty Log (3)'!B105),'Duty Log (3)'!H105,"")</f>
        <v/>
      </c>
    </row>
    <row r="701" spans="1:9" x14ac:dyDescent="0.25">
      <c r="A701" s="66" t="str">
        <f>IF(ISTEXT('Duty Log (3)'!B106),'Duty Log (3)'!B106,"")</f>
        <v/>
      </c>
      <c r="B701" s="46"/>
      <c r="C701" s="46"/>
      <c r="D701" s="11" t="str">
        <f>IF(ISTEXT('Duty Log (3)'!B106),'Duty Log (3)'!C106,"")</f>
        <v/>
      </c>
      <c r="E701" s="11" t="str">
        <f>IF(ISTEXT('Duty Log (3)'!B106),'Duty Log (3)'!B$99,"")</f>
        <v/>
      </c>
      <c r="F701" s="11" t="str">
        <f>IF('Duty Log (3)'!E106,'Duty Log (3)'!E106,"")</f>
        <v/>
      </c>
      <c r="G701" s="11" t="str">
        <f>IF('Duty Log (3)'!F106,'Duty Log (3)'!F106,"")</f>
        <v/>
      </c>
      <c r="H701" s="19" t="str">
        <f>IF(ISTEXT('Duty Log (3)'!B106),'Duty Log (3)'!$G$102,"")</f>
        <v/>
      </c>
      <c r="I701" s="19" t="str">
        <f>IF(ISTEXT('Duty Log (3)'!B106),'Duty Log (3)'!H106,"")</f>
        <v/>
      </c>
    </row>
    <row r="702" spans="1:9" x14ac:dyDescent="0.25">
      <c r="A702" s="66" t="str">
        <f>IF(ISTEXT('Duty Log (3)'!B107),'Duty Log (3)'!B107,"")</f>
        <v/>
      </c>
      <c r="B702" s="46"/>
      <c r="C702" s="46"/>
      <c r="D702" s="11" t="str">
        <f>IF(ISTEXT('Duty Log (3)'!B107),'Duty Log (3)'!C107,"")</f>
        <v/>
      </c>
      <c r="E702" s="11" t="str">
        <f>IF(ISTEXT('Duty Log (3)'!B107),'Duty Log (3)'!B$99,"")</f>
        <v/>
      </c>
      <c r="F702" s="11" t="str">
        <f>IF('Duty Log (3)'!E107,'Duty Log (3)'!E107,"")</f>
        <v/>
      </c>
      <c r="G702" s="11" t="str">
        <f>IF('Duty Log (3)'!F107,'Duty Log (3)'!F107,"")</f>
        <v/>
      </c>
      <c r="H702" s="19" t="str">
        <f>IF(ISTEXT('Duty Log (3)'!B107),'Duty Log (3)'!$G$102,"")</f>
        <v/>
      </c>
      <c r="I702" s="19" t="str">
        <f>IF(ISTEXT('Duty Log (3)'!B107),'Duty Log (3)'!H107,"")</f>
        <v/>
      </c>
    </row>
    <row r="703" spans="1:9" x14ac:dyDescent="0.25">
      <c r="A703" s="66" t="str">
        <f>IF(ISTEXT('Duty Log (3)'!B108),'Duty Log (3)'!B108,"")</f>
        <v/>
      </c>
      <c r="B703" s="46"/>
      <c r="C703" s="46"/>
      <c r="D703" s="11" t="str">
        <f>IF(ISTEXT('Duty Log (3)'!B108),'Duty Log (3)'!C108,"")</f>
        <v/>
      </c>
      <c r="E703" s="11" t="str">
        <f>IF(ISTEXT('Duty Log (3)'!B108),'Duty Log (3)'!B$99,"")</f>
        <v/>
      </c>
      <c r="F703" s="11" t="str">
        <f>IF('Duty Log (3)'!E108,'Duty Log (3)'!E108,"")</f>
        <v/>
      </c>
      <c r="G703" s="11" t="str">
        <f>IF('Duty Log (3)'!F108,'Duty Log (3)'!F108,"")</f>
        <v/>
      </c>
      <c r="H703" s="19" t="str">
        <f>IF(ISTEXT('Duty Log (3)'!B108),'Duty Log (3)'!$G$102,"")</f>
        <v/>
      </c>
      <c r="I703" s="19" t="str">
        <f>IF(ISTEXT('Duty Log (3)'!B108),'Duty Log (3)'!H108,"")</f>
        <v/>
      </c>
    </row>
    <row r="704" spans="1:9" x14ac:dyDescent="0.25">
      <c r="A704" s="66" t="str">
        <f>IF(ISTEXT('Duty Log (3)'!B109),'Duty Log (3)'!B109,"")</f>
        <v/>
      </c>
      <c r="B704" s="46"/>
      <c r="C704" s="46"/>
      <c r="D704" s="11" t="str">
        <f>IF(ISTEXT('Duty Log (3)'!B109),'Duty Log (3)'!C109,"")</f>
        <v/>
      </c>
      <c r="E704" s="11" t="str">
        <f>IF(ISTEXT('Duty Log (3)'!B109),'Duty Log (3)'!B$99,"")</f>
        <v/>
      </c>
      <c r="F704" s="11" t="str">
        <f>IF('Duty Log (3)'!E109,'Duty Log (3)'!E109,"")</f>
        <v/>
      </c>
      <c r="G704" s="11" t="str">
        <f>IF('Duty Log (3)'!F109,'Duty Log (3)'!F109,"")</f>
        <v/>
      </c>
      <c r="H704" s="19" t="str">
        <f>IF(ISTEXT('Duty Log (3)'!B109),'Duty Log (3)'!$G$102,"")</f>
        <v/>
      </c>
      <c r="I704" s="19" t="str">
        <f>IF(ISTEXT('Duty Log (3)'!B109),'Duty Log (3)'!H109,"")</f>
        <v/>
      </c>
    </row>
    <row r="705" spans="1:9" x14ac:dyDescent="0.25">
      <c r="A705" s="66" t="str">
        <f>IF(ISTEXT('Duty Log (3)'!B110),'Duty Log (3)'!B110,"")</f>
        <v/>
      </c>
      <c r="B705" s="46"/>
      <c r="C705" s="46"/>
      <c r="D705" s="11" t="str">
        <f>IF(ISTEXT('Duty Log (3)'!B110),'Duty Log (3)'!C110,"")</f>
        <v/>
      </c>
      <c r="E705" s="11" t="str">
        <f>IF(ISTEXT('Duty Log (3)'!B110),'Duty Log (3)'!B$99,"")</f>
        <v/>
      </c>
      <c r="F705" s="11" t="str">
        <f>IF('Duty Log (3)'!E110,'Duty Log (3)'!E110,"")</f>
        <v/>
      </c>
      <c r="G705" s="11" t="str">
        <f>IF('Duty Log (3)'!F110,'Duty Log (3)'!F110,"")</f>
        <v/>
      </c>
      <c r="H705" s="19" t="str">
        <f>IF(ISTEXT('Duty Log (3)'!B110),'Duty Log (3)'!$G$102,"")</f>
        <v/>
      </c>
      <c r="I705" s="19" t="str">
        <f>IF(ISTEXT('Duty Log (3)'!B110),'Duty Log (3)'!H110,"")</f>
        <v/>
      </c>
    </row>
    <row r="706" spans="1:9" x14ac:dyDescent="0.25">
      <c r="A706" s="66" t="str">
        <f>IF(ISTEXT('Duty Log (3)'!B111),'Duty Log (3)'!B111,"")</f>
        <v/>
      </c>
      <c r="B706" s="46"/>
      <c r="C706" s="46"/>
      <c r="D706" s="11" t="str">
        <f>IF(ISTEXT('Duty Log (3)'!B111),'Duty Log (3)'!C111,"")</f>
        <v/>
      </c>
      <c r="E706" s="11" t="str">
        <f>IF(ISTEXT('Duty Log (3)'!B111),'Duty Log (3)'!B$99,"")</f>
        <v/>
      </c>
      <c r="F706" s="11" t="str">
        <f>IF('Duty Log (3)'!E111,'Duty Log (3)'!E111,"")</f>
        <v/>
      </c>
      <c r="G706" s="11" t="str">
        <f>IF('Duty Log (3)'!F111,'Duty Log (3)'!F111,"")</f>
        <v/>
      </c>
      <c r="H706" s="19" t="str">
        <f>IF(ISTEXT('Duty Log (3)'!B111),'Duty Log (3)'!$G$102,"")</f>
        <v/>
      </c>
      <c r="I706" s="19" t="str">
        <f>IF(ISTEXT('Duty Log (3)'!B111),'Duty Log (3)'!H111,"")</f>
        <v/>
      </c>
    </row>
    <row r="707" spans="1:9" x14ac:dyDescent="0.25">
      <c r="A707" s="66" t="str">
        <f>IF(ISTEXT('Duty Log (3)'!B112),'Duty Log (3)'!B112,"")</f>
        <v/>
      </c>
      <c r="B707" s="46"/>
      <c r="C707" s="46"/>
      <c r="D707" s="11" t="str">
        <f>IF(ISTEXT('Duty Log (3)'!B112),'Duty Log (3)'!C112,"")</f>
        <v/>
      </c>
      <c r="E707" s="11" t="str">
        <f>IF(ISTEXT('Duty Log (3)'!B112),'Duty Log (3)'!B$99,"")</f>
        <v/>
      </c>
      <c r="F707" s="11" t="str">
        <f>IF('Duty Log (3)'!E112,'Duty Log (3)'!E112,"")</f>
        <v/>
      </c>
      <c r="G707" s="11" t="str">
        <f>IF('Duty Log (3)'!F112,'Duty Log (3)'!F112,"")</f>
        <v/>
      </c>
      <c r="H707" s="19" t="str">
        <f>IF(ISTEXT('Duty Log (3)'!B112),'Duty Log (3)'!$G$102,"")</f>
        <v/>
      </c>
      <c r="I707" s="19" t="str">
        <f>IF(ISTEXT('Duty Log (3)'!B112),'Duty Log (3)'!H112,"")</f>
        <v/>
      </c>
    </row>
    <row r="708" spans="1:9" x14ac:dyDescent="0.25">
      <c r="A708" s="66" t="str">
        <f>IF(ISTEXT('Duty Log (3)'!B113),'Duty Log (3)'!B113,"")</f>
        <v/>
      </c>
      <c r="B708" s="46"/>
      <c r="C708" s="46"/>
      <c r="D708" s="11" t="str">
        <f>IF(ISTEXT('Duty Log (3)'!B113),'Duty Log (3)'!C113,"")</f>
        <v/>
      </c>
      <c r="E708" s="11" t="str">
        <f>IF(ISTEXT('Duty Log (3)'!B113),'Duty Log (3)'!B$99,"")</f>
        <v/>
      </c>
      <c r="F708" s="11" t="str">
        <f>IF('Duty Log (3)'!E113,'Duty Log (3)'!E113,"")</f>
        <v/>
      </c>
      <c r="G708" s="11" t="str">
        <f>IF('Duty Log (3)'!F113,'Duty Log (3)'!F113,"")</f>
        <v/>
      </c>
      <c r="H708" s="19" t="str">
        <f>IF(ISTEXT('Duty Log (3)'!B113),'Duty Log (3)'!$G$102,"")</f>
        <v/>
      </c>
      <c r="I708" s="19" t="str">
        <f>IF(ISTEXT('Duty Log (3)'!B113),'Duty Log (3)'!H113,"")</f>
        <v/>
      </c>
    </row>
    <row r="709" spans="1:9" x14ac:dyDescent="0.25">
      <c r="A709" s="66" t="str">
        <f>IF(ISTEXT('Duty Log (3)'!B114),'Duty Log (3)'!B114,"")</f>
        <v/>
      </c>
      <c r="B709" s="46"/>
      <c r="C709" s="46"/>
      <c r="D709" s="11" t="str">
        <f>IF(ISTEXT('Duty Log (3)'!B114),'Duty Log (3)'!C114,"")</f>
        <v/>
      </c>
      <c r="E709" s="11" t="str">
        <f>IF(ISTEXT('Duty Log (3)'!B114),'Duty Log (3)'!B$99,"")</f>
        <v/>
      </c>
      <c r="F709" s="11" t="str">
        <f>IF('Duty Log (3)'!E114,'Duty Log (3)'!E114,"")</f>
        <v/>
      </c>
      <c r="G709" s="11" t="str">
        <f>IF('Duty Log (3)'!F114,'Duty Log (3)'!F114,"")</f>
        <v/>
      </c>
      <c r="H709" s="19" t="str">
        <f>IF(ISTEXT('Duty Log (3)'!B114),'Duty Log (3)'!$G$102,"")</f>
        <v/>
      </c>
      <c r="I709" s="19" t="str">
        <f>IF(ISTEXT('Duty Log (3)'!B114),'Duty Log (3)'!H114,"")</f>
        <v/>
      </c>
    </row>
    <row r="710" spans="1:9" x14ac:dyDescent="0.25">
      <c r="A710" s="66" t="str">
        <f>IF(ISTEXT('Duty Log (3)'!B115),'Duty Log (3)'!B115,"")</f>
        <v/>
      </c>
      <c r="B710" s="46"/>
      <c r="C710" s="46"/>
      <c r="D710" s="11" t="str">
        <f>IF(ISTEXT('Duty Log (3)'!B115),'Duty Log (3)'!C115,"")</f>
        <v/>
      </c>
      <c r="E710" s="11" t="str">
        <f>IF(ISTEXT('Duty Log (3)'!B115),'Duty Log (3)'!B$99,"")</f>
        <v/>
      </c>
      <c r="F710" s="11" t="str">
        <f>IF('Duty Log (3)'!E115,'Duty Log (3)'!E115,"")</f>
        <v/>
      </c>
      <c r="G710" s="11" t="str">
        <f>IF('Duty Log (3)'!F115,'Duty Log (3)'!F115,"")</f>
        <v/>
      </c>
      <c r="H710" s="19" t="str">
        <f>IF(ISTEXT('Duty Log (3)'!B115),'Duty Log (3)'!$G$102,"")</f>
        <v/>
      </c>
      <c r="I710" s="19" t="str">
        <f>IF(ISTEXT('Duty Log (3)'!B115),'Duty Log (3)'!H115,"")</f>
        <v/>
      </c>
    </row>
    <row r="711" spans="1:9" x14ac:dyDescent="0.25">
      <c r="A711" s="66"/>
      <c r="B711" s="46"/>
      <c r="C711" s="46"/>
      <c r="D711" s="11"/>
      <c r="E711" s="11"/>
      <c r="F711" s="11"/>
      <c r="G711" s="11"/>
      <c r="H711" s="19"/>
      <c r="I711" s="19"/>
    </row>
    <row r="712" spans="1:9" x14ac:dyDescent="0.25">
      <c r="A712" s="66"/>
      <c r="B712" s="46"/>
      <c r="C712" s="46"/>
      <c r="D712" s="11"/>
      <c r="E712" s="11"/>
      <c r="F712" s="11"/>
      <c r="G712" s="11"/>
      <c r="H712" s="19"/>
      <c r="I712" s="19"/>
    </row>
    <row r="713" spans="1:9" x14ac:dyDescent="0.25">
      <c r="A713" s="66"/>
      <c r="B713" s="46"/>
      <c r="C713" s="46"/>
      <c r="D713" s="11"/>
      <c r="E713" s="11"/>
      <c r="F713" s="11"/>
      <c r="G713" s="11"/>
      <c r="H713" s="19"/>
      <c r="I713" s="19"/>
    </row>
    <row r="714" spans="1:9" x14ac:dyDescent="0.25">
      <c r="A714" s="66"/>
      <c r="B714" s="46"/>
      <c r="C714" s="46"/>
      <c r="D714" s="11"/>
      <c r="E714" s="11"/>
      <c r="F714" s="11"/>
      <c r="G714" s="11"/>
      <c r="H714" s="19"/>
      <c r="I714" s="19"/>
    </row>
    <row r="715" spans="1:9" x14ac:dyDescent="0.25">
      <c r="A715" s="66" t="str">
        <f>IF(ISTEXT('Duty Log (3)'!B120),'Duty Log (3)'!B120,"")</f>
        <v/>
      </c>
      <c r="B715" s="46"/>
      <c r="C715" s="46"/>
      <c r="D715" s="11" t="str">
        <f>IF(ISTEXT('Duty Log (3)'!B120),'Duty Log (3)'!C120,"")</f>
        <v/>
      </c>
      <c r="E715" s="11" t="str">
        <f>IF(ISTEXT('Duty Log (3)'!B120),'Duty Log (3)'!B$116,"")</f>
        <v/>
      </c>
      <c r="F715" s="11" t="str">
        <f>IF('Duty Log (3)'!E120,'Duty Log (3)'!E120,"")</f>
        <v/>
      </c>
      <c r="G715" s="11" t="str">
        <f>IF('Duty Log (3)'!F120,'Duty Log (3)'!F120,"")</f>
        <v/>
      </c>
      <c r="H715" s="19" t="str">
        <f>IF(ISTEXT('Duty Log (3)'!B120),'Duty Log (3)'!$G$119,"")</f>
        <v/>
      </c>
      <c r="I715" s="19" t="str">
        <f>IF(ISTEXT('Duty Log (3)'!B120),'Duty Log (3)'!H120,"")</f>
        <v/>
      </c>
    </row>
    <row r="716" spans="1:9" x14ac:dyDescent="0.25">
      <c r="A716" s="66" t="str">
        <f>IF(ISTEXT('Duty Log (3)'!B121),'Duty Log (3)'!B121,"")</f>
        <v/>
      </c>
      <c r="B716" s="46"/>
      <c r="C716" s="46"/>
      <c r="D716" s="11" t="str">
        <f>IF(ISTEXT('Duty Log (3)'!B121),'Duty Log (3)'!C121,"")</f>
        <v/>
      </c>
      <c r="E716" s="11" t="str">
        <f>IF(ISTEXT('Duty Log (3)'!B121),'Duty Log (3)'!B$116,"")</f>
        <v/>
      </c>
      <c r="F716" s="11" t="str">
        <f>IF('Duty Log (3)'!E121,'Duty Log (3)'!E121,"")</f>
        <v/>
      </c>
      <c r="G716" s="11" t="str">
        <f>IF('Duty Log (3)'!F121,'Duty Log (3)'!F121,"")</f>
        <v/>
      </c>
      <c r="H716" s="19" t="str">
        <f>IF(ISTEXT('Duty Log (3)'!B121),'Duty Log (3)'!$G$119,"")</f>
        <v/>
      </c>
      <c r="I716" s="19" t="str">
        <f>IF(ISTEXT('Duty Log (3)'!B121),'Duty Log (3)'!H121,"")</f>
        <v/>
      </c>
    </row>
    <row r="717" spans="1:9" x14ac:dyDescent="0.25">
      <c r="A717" s="66" t="str">
        <f>IF(ISTEXT('Duty Log (3)'!B122),'Duty Log (3)'!B122,"")</f>
        <v/>
      </c>
      <c r="B717" s="46"/>
      <c r="C717" s="46"/>
      <c r="D717" s="11" t="str">
        <f>IF(ISTEXT('Duty Log (3)'!B122),'Duty Log (3)'!C122,"")</f>
        <v/>
      </c>
      <c r="E717" s="11" t="str">
        <f>IF(ISTEXT('Duty Log (3)'!B122),'Duty Log (3)'!B$116,"")</f>
        <v/>
      </c>
      <c r="F717" s="11" t="str">
        <f>IF('Duty Log (3)'!E122,'Duty Log (3)'!E122,"")</f>
        <v/>
      </c>
      <c r="G717" s="11" t="str">
        <f>IF('Duty Log (3)'!F122,'Duty Log (3)'!F122,"")</f>
        <v/>
      </c>
      <c r="H717" s="19" t="str">
        <f>IF(ISTEXT('Duty Log (3)'!B122),'Duty Log (3)'!$G$119,"")</f>
        <v/>
      </c>
      <c r="I717" s="19" t="str">
        <f>IF(ISTEXT('Duty Log (3)'!B122),'Duty Log (3)'!H122,"")</f>
        <v/>
      </c>
    </row>
    <row r="718" spans="1:9" x14ac:dyDescent="0.25">
      <c r="A718" s="66" t="str">
        <f>IF(ISTEXT('Duty Log (3)'!B123),'Duty Log (3)'!B123,"")</f>
        <v/>
      </c>
      <c r="B718" s="46"/>
      <c r="C718" s="46"/>
      <c r="D718" s="11" t="str">
        <f>IF(ISTEXT('Duty Log (3)'!B123),'Duty Log (3)'!C123,"")</f>
        <v/>
      </c>
      <c r="E718" s="11" t="str">
        <f>IF(ISTEXT('Duty Log (3)'!B123),'Duty Log (3)'!B$116,"")</f>
        <v/>
      </c>
      <c r="F718" s="11" t="str">
        <f>IF('Duty Log (3)'!E123,'Duty Log (3)'!E123,"")</f>
        <v/>
      </c>
      <c r="G718" s="11" t="str">
        <f>IF('Duty Log (3)'!F123,'Duty Log (3)'!F123,"")</f>
        <v/>
      </c>
      <c r="H718" s="19" t="str">
        <f>IF(ISTEXT('Duty Log (3)'!B123),'Duty Log (3)'!$G$119,"")</f>
        <v/>
      </c>
      <c r="I718" s="19" t="str">
        <f>IF(ISTEXT('Duty Log (3)'!B123),'Duty Log (3)'!H123,"")</f>
        <v/>
      </c>
    </row>
    <row r="719" spans="1:9" x14ac:dyDescent="0.25">
      <c r="A719" s="66" t="str">
        <f>IF(ISTEXT('Duty Log (3)'!B124),'Duty Log (3)'!B124,"")</f>
        <v/>
      </c>
      <c r="B719" s="46"/>
      <c r="C719" s="46"/>
      <c r="D719" s="11" t="str">
        <f>IF(ISTEXT('Duty Log (3)'!B124),'Duty Log (3)'!C124,"")</f>
        <v/>
      </c>
      <c r="E719" s="11" t="str">
        <f>IF(ISTEXT('Duty Log (3)'!B124),'Duty Log (3)'!B$116,"")</f>
        <v/>
      </c>
      <c r="F719" s="11" t="str">
        <f>IF('Duty Log (3)'!E124,'Duty Log (3)'!E124,"")</f>
        <v/>
      </c>
      <c r="G719" s="11" t="str">
        <f>IF('Duty Log (3)'!F124,'Duty Log (3)'!F124,"")</f>
        <v/>
      </c>
      <c r="H719" s="19" t="str">
        <f>IF(ISTEXT('Duty Log (3)'!B124),'Duty Log (3)'!$G$119,"")</f>
        <v/>
      </c>
      <c r="I719" s="19" t="str">
        <f>IF(ISTEXT('Duty Log (3)'!B124),'Duty Log (3)'!H124,"")</f>
        <v/>
      </c>
    </row>
    <row r="720" spans="1:9" x14ac:dyDescent="0.25">
      <c r="A720" s="66" t="str">
        <f>IF(ISTEXT('Duty Log (3)'!B125),'Duty Log (3)'!B125,"")</f>
        <v/>
      </c>
      <c r="B720" s="46"/>
      <c r="C720" s="46"/>
      <c r="D720" s="11" t="str">
        <f>IF(ISTEXT('Duty Log (3)'!B125),'Duty Log (3)'!C125,"")</f>
        <v/>
      </c>
      <c r="E720" s="11" t="str">
        <f>IF(ISTEXT('Duty Log (3)'!B125),'Duty Log (3)'!B$116,"")</f>
        <v/>
      </c>
      <c r="F720" s="11" t="str">
        <f>IF('Duty Log (3)'!E125,'Duty Log (3)'!E125,"")</f>
        <v/>
      </c>
      <c r="G720" s="11" t="str">
        <f>IF('Duty Log (3)'!F125,'Duty Log (3)'!F125,"")</f>
        <v/>
      </c>
      <c r="H720" s="19" t="str">
        <f>IF(ISTEXT('Duty Log (3)'!B125),'Duty Log (3)'!$G$119,"")</f>
        <v/>
      </c>
      <c r="I720" s="19" t="str">
        <f>IF(ISTEXT('Duty Log (3)'!B125),'Duty Log (3)'!H125,"")</f>
        <v/>
      </c>
    </row>
    <row r="721" spans="1:9" x14ac:dyDescent="0.25">
      <c r="A721" s="66" t="str">
        <f>IF(ISTEXT('Duty Log (3)'!B126),'Duty Log (3)'!B126,"")</f>
        <v/>
      </c>
      <c r="B721" s="46"/>
      <c r="C721" s="46"/>
      <c r="D721" s="11" t="str">
        <f>IF(ISTEXT('Duty Log (3)'!B126),'Duty Log (3)'!C126,"")</f>
        <v/>
      </c>
      <c r="E721" s="11" t="str">
        <f>IF(ISTEXT('Duty Log (3)'!B126),'Duty Log (3)'!B$116,"")</f>
        <v/>
      </c>
      <c r="F721" s="11" t="str">
        <f>IF('Duty Log (3)'!E126,'Duty Log (3)'!E126,"")</f>
        <v/>
      </c>
      <c r="G721" s="11" t="str">
        <f>IF('Duty Log (3)'!F126,'Duty Log (3)'!F126,"")</f>
        <v/>
      </c>
      <c r="H721" s="19" t="str">
        <f>IF(ISTEXT('Duty Log (3)'!B126),'Duty Log (3)'!$G$119,"")</f>
        <v/>
      </c>
      <c r="I721" s="19" t="str">
        <f>IF(ISTEXT('Duty Log (3)'!B126),'Duty Log (3)'!H126,"")</f>
        <v/>
      </c>
    </row>
    <row r="722" spans="1:9" x14ac:dyDescent="0.25">
      <c r="A722" s="66" t="str">
        <f>IF(ISTEXT('Duty Log (3)'!B127),'Duty Log (3)'!B127,"")</f>
        <v/>
      </c>
      <c r="B722" s="46"/>
      <c r="C722" s="46"/>
      <c r="D722" s="11" t="str">
        <f>IF(ISTEXT('Duty Log (3)'!B127),'Duty Log (3)'!C127,"")</f>
        <v/>
      </c>
      <c r="E722" s="11" t="str">
        <f>IF(ISTEXT('Duty Log (3)'!B127),'Duty Log (3)'!B$116,"")</f>
        <v/>
      </c>
      <c r="F722" s="11" t="str">
        <f>IF('Duty Log (3)'!E127,'Duty Log (3)'!E127,"")</f>
        <v/>
      </c>
      <c r="G722" s="11" t="str">
        <f>IF('Duty Log (3)'!F127,'Duty Log (3)'!F127,"")</f>
        <v/>
      </c>
      <c r="H722" s="19" t="str">
        <f>IF(ISTEXT('Duty Log (3)'!B127),'Duty Log (3)'!$G$119,"")</f>
        <v/>
      </c>
      <c r="I722" s="19" t="str">
        <f>IF(ISTEXT('Duty Log (3)'!B127),'Duty Log (3)'!H127,"")</f>
        <v/>
      </c>
    </row>
    <row r="723" spans="1:9" x14ac:dyDescent="0.25">
      <c r="A723" s="66" t="str">
        <f>IF(ISTEXT('Duty Log (3)'!B128),'Duty Log (3)'!B128,"")</f>
        <v/>
      </c>
      <c r="B723" s="46"/>
      <c r="C723" s="46"/>
      <c r="D723" s="11" t="str">
        <f>IF(ISTEXT('Duty Log (3)'!B128),'Duty Log (3)'!C128,"")</f>
        <v/>
      </c>
      <c r="E723" s="11" t="str">
        <f>IF(ISTEXT('Duty Log (3)'!B128),'Duty Log (3)'!B$116,"")</f>
        <v/>
      </c>
      <c r="F723" s="11" t="str">
        <f>IF('Duty Log (3)'!E128,'Duty Log (3)'!E128,"")</f>
        <v/>
      </c>
      <c r="G723" s="11" t="str">
        <f>IF('Duty Log (3)'!F128,'Duty Log (3)'!F128,"")</f>
        <v/>
      </c>
      <c r="H723" s="19" t="str">
        <f>IF(ISTEXT('Duty Log (3)'!B128),'Duty Log (3)'!$G$119,"")</f>
        <v/>
      </c>
      <c r="I723" s="19" t="str">
        <f>IF(ISTEXT('Duty Log (3)'!B128),'Duty Log (3)'!H128,"")</f>
        <v/>
      </c>
    </row>
    <row r="724" spans="1:9" x14ac:dyDescent="0.25">
      <c r="A724" s="66" t="str">
        <f>IF(ISTEXT('Duty Log (3)'!B129),'Duty Log (3)'!B129,"")</f>
        <v/>
      </c>
      <c r="B724" s="46"/>
      <c r="C724" s="46"/>
      <c r="D724" s="11" t="str">
        <f>IF(ISTEXT('Duty Log (3)'!B129),'Duty Log (3)'!C129,"")</f>
        <v/>
      </c>
      <c r="E724" s="11" t="str">
        <f>IF(ISTEXT('Duty Log (3)'!B129),'Duty Log (3)'!B$116,"")</f>
        <v/>
      </c>
      <c r="F724" s="11" t="str">
        <f>IF('Duty Log (3)'!E129,'Duty Log (3)'!E129,"")</f>
        <v/>
      </c>
      <c r="G724" s="11" t="str">
        <f>IF('Duty Log (3)'!F129,'Duty Log (3)'!F129,"")</f>
        <v/>
      </c>
      <c r="H724" s="19" t="str">
        <f>IF(ISTEXT('Duty Log (3)'!B129),'Duty Log (3)'!$G$119,"")</f>
        <v/>
      </c>
      <c r="I724" s="19" t="str">
        <f>IF(ISTEXT('Duty Log (3)'!B129),'Duty Log (3)'!H129,"")</f>
        <v/>
      </c>
    </row>
    <row r="725" spans="1:9" x14ac:dyDescent="0.25">
      <c r="A725" s="66" t="str">
        <f>IF(ISTEXT('Duty Log (3)'!B130),'Duty Log (3)'!B130,"")</f>
        <v/>
      </c>
      <c r="B725" s="46"/>
      <c r="C725" s="46"/>
      <c r="D725" s="11" t="str">
        <f>IF(ISTEXT('Duty Log (3)'!B130),'Duty Log (3)'!C130,"")</f>
        <v/>
      </c>
      <c r="E725" s="11" t="str">
        <f>IF(ISTEXT('Duty Log (3)'!B130),'Duty Log (3)'!B$116,"")</f>
        <v/>
      </c>
      <c r="F725" s="11" t="str">
        <f>IF('Duty Log (3)'!E130,'Duty Log (3)'!E130,"")</f>
        <v/>
      </c>
      <c r="G725" s="11" t="str">
        <f>IF('Duty Log (3)'!F130,'Duty Log (3)'!F130,"")</f>
        <v/>
      </c>
      <c r="H725" s="19" t="str">
        <f>IF(ISTEXT('Duty Log (3)'!B130),'Duty Log (3)'!$G$119,"")</f>
        <v/>
      </c>
      <c r="I725" s="19" t="str">
        <f>IF(ISTEXT('Duty Log (3)'!B130),'Duty Log (3)'!H130,"")</f>
        <v/>
      </c>
    </row>
    <row r="726" spans="1:9" x14ac:dyDescent="0.25">
      <c r="A726" s="66" t="str">
        <f>IF(ISTEXT('Duty Log (3)'!B131),'Duty Log (3)'!B131,"")</f>
        <v/>
      </c>
      <c r="B726" s="46"/>
      <c r="C726" s="46"/>
      <c r="D726" s="11" t="str">
        <f>IF(ISTEXT('Duty Log (3)'!B131),'Duty Log (3)'!C131,"")</f>
        <v/>
      </c>
      <c r="E726" s="11" t="str">
        <f>IF(ISTEXT('Duty Log (3)'!B131),'Duty Log (3)'!B$116,"")</f>
        <v/>
      </c>
      <c r="F726" s="11" t="str">
        <f>IF('Duty Log (3)'!E131,'Duty Log (3)'!E131,"")</f>
        <v/>
      </c>
      <c r="G726" s="11" t="str">
        <f>IF('Duty Log (3)'!F131,'Duty Log (3)'!F131,"")</f>
        <v/>
      </c>
      <c r="H726" s="19" t="str">
        <f>IF(ISTEXT('Duty Log (3)'!B131),'Duty Log (3)'!$G$119,"")</f>
        <v/>
      </c>
      <c r="I726" s="19" t="str">
        <f>IF(ISTEXT('Duty Log (3)'!B131),'Duty Log (3)'!H131,"")</f>
        <v/>
      </c>
    </row>
    <row r="727" spans="1:9" x14ac:dyDescent="0.25">
      <c r="A727" s="66"/>
      <c r="B727" s="46"/>
      <c r="C727" s="46"/>
      <c r="D727" s="11"/>
      <c r="E727" s="11"/>
      <c r="F727" s="11"/>
      <c r="G727" s="11"/>
      <c r="H727" s="19"/>
      <c r="I727" s="19"/>
    </row>
    <row r="728" spans="1:9" x14ac:dyDescent="0.25">
      <c r="A728" s="66"/>
      <c r="B728" s="46"/>
      <c r="C728" s="46"/>
      <c r="D728" s="11"/>
      <c r="E728" s="11"/>
      <c r="F728" s="11"/>
      <c r="G728" s="11"/>
      <c r="H728" s="19"/>
      <c r="I728" s="19"/>
    </row>
    <row r="729" spans="1:9" x14ac:dyDescent="0.25">
      <c r="A729" s="66"/>
      <c r="B729" s="46"/>
      <c r="C729" s="46"/>
      <c r="D729" s="11"/>
      <c r="E729" s="11"/>
      <c r="F729" s="11"/>
      <c r="G729" s="11"/>
      <c r="H729" s="19"/>
      <c r="I729" s="19"/>
    </row>
    <row r="730" spans="1:9" x14ac:dyDescent="0.25">
      <c r="A730" s="66"/>
      <c r="B730" s="46"/>
      <c r="C730" s="46"/>
      <c r="D730" s="11"/>
      <c r="E730" s="11"/>
      <c r="F730" s="11"/>
      <c r="G730" s="11"/>
      <c r="H730" s="19"/>
      <c r="I730" s="19"/>
    </row>
    <row r="731" spans="1:9" x14ac:dyDescent="0.25">
      <c r="A731" s="66"/>
      <c r="B731" s="46"/>
      <c r="C731" s="46"/>
      <c r="D731" s="11"/>
      <c r="E731" s="11"/>
      <c r="F731" s="11"/>
      <c r="G731" s="11"/>
      <c r="H731" s="19"/>
      <c r="I731" s="19"/>
    </row>
    <row r="732" spans="1:9" x14ac:dyDescent="0.25">
      <c r="A732" s="66" t="str">
        <f>IF(ISTEXT('Duty Log (3)'!B137),'Duty Log (3)'!B137,"")</f>
        <v/>
      </c>
      <c r="B732" s="46"/>
      <c r="C732" s="46"/>
      <c r="D732" s="11" t="str">
        <f>IF(ISTEXT('Duty Log (3)'!B137),'Duty Log (3)'!C137,"")</f>
        <v/>
      </c>
      <c r="E732" s="11" t="str">
        <f>IF(ISTEXT('Duty Log (3)'!B137),'Duty Log (3)'!B$133,"")</f>
        <v/>
      </c>
      <c r="F732" s="11" t="str">
        <f>IF('Duty Log (3)'!E137,'Duty Log (3)'!E137,"")</f>
        <v/>
      </c>
      <c r="G732" s="11" t="str">
        <f>IF('Duty Log (3)'!F137,'Duty Log (3)'!F137,"")</f>
        <v/>
      </c>
      <c r="H732" s="19" t="str">
        <f>IF(ISTEXT('Duty Log (3)'!B137),'Duty Log (3)'!$G$136,"")</f>
        <v/>
      </c>
      <c r="I732" s="19" t="str">
        <f>IF(ISTEXT('Duty Log (3)'!B137),'Duty Log (3)'!H137,"")</f>
        <v/>
      </c>
    </row>
    <row r="733" spans="1:9" x14ac:dyDescent="0.25">
      <c r="A733" s="66" t="str">
        <f>IF(ISTEXT('Duty Log (3)'!B138),'Duty Log (3)'!B138,"")</f>
        <v/>
      </c>
      <c r="B733" s="46"/>
      <c r="C733" s="46"/>
      <c r="D733" s="11" t="str">
        <f>IF(ISTEXT('Duty Log (3)'!B138),'Duty Log (3)'!C138,"")</f>
        <v/>
      </c>
      <c r="E733" s="11" t="str">
        <f>IF(ISTEXT('Duty Log (3)'!B138),'Duty Log (3)'!B$133,"")</f>
        <v/>
      </c>
      <c r="F733" s="11" t="str">
        <f>IF('Duty Log (3)'!E138,'Duty Log (3)'!E138,"")</f>
        <v/>
      </c>
      <c r="G733" s="11" t="str">
        <f>IF('Duty Log (3)'!F138,'Duty Log (3)'!F138,"")</f>
        <v/>
      </c>
      <c r="H733" s="19" t="str">
        <f>IF(ISTEXT('Duty Log (3)'!B138),'Duty Log (3)'!$G$136,"")</f>
        <v/>
      </c>
      <c r="I733" s="19" t="str">
        <f>IF(ISTEXT('Duty Log (3)'!B138),'Duty Log (3)'!H138,"")</f>
        <v/>
      </c>
    </row>
    <row r="734" spans="1:9" x14ac:dyDescent="0.25">
      <c r="A734" s="66" t="str">
        <f>IF(ISTEXT('Duty Log (3)'!B139),'Duty Log (3)'!B139,"")</f>
        <v/>
      </c>
      <c r="B734" s="46"/>
      <c r="C734" s="46"/>
      <c r="D734" s="11" t="str">
        <f>IF(ISTEXT('Duty Log (3)'!B139),'Duty Log (3)'!C139,"")</f>
        <v/>
      </c>
      <c r="E734" s="11" t="str">
        <f>IF(ISTEXT('Duty Log (3)'!B139),'Duty Log (3)'!B$133,"")</f>
        <v/>
      </c>
      <c r="F734" s="11" t="str">
        <f>IF('Duty Log (3)'!E139,'Duty Log (3)'!E139,"")</f>
        <v/>
      </c>
      <c r="G734" s="11" t="str">
        <f>IF('Duty Log (3)'!F139,'Duty Log (3)'!F139,"")</f>
        <v/>
      </c>
      <c r="H734" s="19" t="str">
        <f>IF(ISTEXT('Duty Log (3)'!B139),'Duty Log (3)'!$G$136,"")</f>
        <v/>
      </c>
      <c r="I734" s="19" t="str">
        <f>IF(ISTEXT('Duty Log (3)'!B139),'Duty Log (3)'!H139,"")</f>
        <v/>
      </c>
    </row>
    <row r="735" spans="1:9" x14ac:dyDescent="0.25">
      <c r="A735" s="66" t="str">
        <f>IF(ISTEXT('Duty Log (3)'!B140),'Duty Log (3)'!B140,"")</f>
        <v/>
      </c>
      <c r="B735" s="46"/>
      <c r="C735" s="46"/>
      <c r="D735" s="11" t="str">
        <f>IF(ISTEXT('Duty Log (3)'!B140),'Duty Log (3)'!C140,"")</f>
        <v/>
      </c>
      <c r="E735" s="11" t="str">
        <f>IF(ISTEXT('Duty Log (3)'!B140),'Duty Log (3)'!B$133,"")</f>
        <v/>
      </c>
      <c r="F735" s="11" t="str">
        <f>IF('Duty Log (3)'!E140,'Duty Log (3)'!E140,"")</f>
        <v/>
      </c>
      <c r="G735" s="11" t="str">
        <f>IF('Duty Log (3)'!F140,'Duty Log (3)'!F140,"")</f>
        <v/>
      </c>
      <c r="H735" s="19" t="str">
        <f>IF(ISTEXT('Duty Log (3)'!B140),'Duty Log (3)'!$G$136,"")</f>
        <v/>
      </c>
      <c r="I735" s="19" t="str">
        <f>IF(ISTEXT('Duty Log (3)'!B140),'Duty Log (3)'!H140,"")</f>
        <v/>
      </c>
    </row>
    <row r="736" spans="1:9" x14ac:dyDescent="0.25">
      <c r="A736" s="66" t="str">
        <f>IF(ISTEXT('Duty Log (3)'!B141),'Duty Log (3)'!B141,"")</f>
        <v/>
      </c>
      <c r="B736" s="46"/>
      <c r="C736" s="46"/>
      <c r="D736" s="11" t="str">
        <f>IF(ISTEXT('Duty Log (3)'!B141),'Duty Log (3)'!C141,"")</f>
        <v/>
      </c>
      <c r="E736" s="11" t="str">
        <f>IF(ISTEXT('Duty Log (3)'!B141),'Duty Log (3)'!B$133,"")</f>
        <v/>
      </c>
      <c r="F736" s="11" t="str">
        <f>IF('Duty Log (3)'!E141,'Duty Log (3)'!E141,"")</f>
        <v/>
      </c>
      <c r="G736" s="11" t="str">
        <f>IF('Duty Log (3)'!F141,'Duty Log (3)'!F141,"")</f>
        <v/>
      </c>
      <c r="H736" s="19" t="str">
        <f>IF(ISTEXT('Duty Log (3)'!B141),'Duty Log (3)'!$G$136,"")</f>
        <v/>
      </c>
      <c r="I736" s="19" t="str">
        <f>IF(ISTEXT('Duty Log (3)'!B141),'Duty Log (3)'!H141,"")</f>
        <v/>
      </c>
    </row>
    <row r="737" spans="1:9" x14ac:dyDescent="0.25">
      <c r="A737" s="66" t="str">
        <f>IF(ISTEXT('Duty Log (3)'!B142),'Duty Log (3)'!B142,"")</f>
        <v/>
      </c>
      <c r="B737" s="46"/>
      <c r="C737" s="46"/>
      <c r="D737" s="11" t="str">
        <f>IF(ISTEXT('Duty Log (3)'!B142),'Duty Log (3)'!C142,"")</f>
        <v/>
      </c>
      <c r="E737" s="11" t="str">
        <f>IF(ISTEXT('Duty Log (3)'!B142),'Duty Log (3)'!B$133,"")</f>
        <v/>
      </c>
      <c r="F737" s="11" t="str">
        <f>IF('Duty Log (3)'!E142,'Duty Log (3)'!E142,"")</f>
        <v/>
      </c>
      <c r="G737" s="11" t="str">
        <f>IF('Duty Log (3)'!F142,'Duty Log (3)'!F142,"")</f>
        <v/>
      </c>
      <c r="H737" s="19" t="str">
        <f>IF(ISTEXT('Duty Log (3)'!B142),'Duty Log (3)'!$G$136,"")</f>
        <v/>
      </c>
      <c r="I737" s="19" t="str">
        <f>IF(ISTEXT('Duty Log (3)'!B142),'Duty Log (3)'!H142,"")</f>
        <v/>
      </c>
    </row>
    <row r="738" spans="1:9" x14ac:dyDescent="0.25">
      <c r="A738" s="66" t="str">
        <f>IF(ISTEXT('Duty Log (3)'!B143),'Duty Log (3)'!B143,"")</f>
        <v/>
      </c>
      <c r="B738" s="46"/>
      <c r="C738" s="46"/>
      <c r="D738" s="11" t="str">
        <f>IF(ISTEXT('Duty Log (3)'!B143),'Duty Log (3)'!C143,"")</f>
        <v/>
      </c>
      <c r="E738" s="11" t="str">
        <f>IF(ISTEXT('Duty Log (3)'!B143),'Duty Log (3)'!B$133,"")</f>
        <v/>
      </c>
      <c r="F738" s="11" t="str">
        <f>IF('Duty Log (3)'!E143,'Duty Log (3)'!E143,"")</f>
        <v/>
      </c>
      <c r="G738" s="11" t="str">
        <f>IF('Duty Log (3)'!F143,'Duty Log (3)'!F143,"")</f>
        <v/>
      </c>
      <c r="H738" s="19" t="str">
        <f>IF(ISTEXT('Duty Log (3)'!B143),'Duty Log (3)'!$G$136,"")</f>
        <v/>
      </c>
      <c r="I738" s="19" t="str">
        <f>IF(ISTEXT('Duty Log (3)'!B143),'Duty Log (3)'!H143,"")</f>
        <v/>
      </c>
    </row>
    <row r="739" spans="1:9" x14ac:dyDescent="0.25">
      <c r="A739" s="66" t="str">
        <f>IF(ISTEXT('Duty Log (3)'!B144),'Duty Log (3)'!B144,"")</f>
        <v/>
      </c>
      <c r="B739" s="46"/>
      <c r="C739" s="46"/>
      <c r="D739" s="11" t="str">
        <f>IF(ISTEXT('Duty Log (3)'!B144),'Duty Log (3)'!C144,"")</f>
        <v/>
      </c>
      <c r="E739" s="11" t="str">
        <f>IF(ISTEXT('Duty Log (3)'!B144),'Duty Log (3)'!B$133,"")</f>
        <v/>
      </c>
      <c r="F739" s="11" t="str">
        <f>IF('Duty Log (3)'!E144,'Duty Log (3)'!E144,"")</f>
        <v/>
      </c>
      <c r="G739" s="11" t="str">
        <f>IF('Duty Log (3)'!F144,'Duty Log (3)'!F144,"")</f>
        <v/>
      </c>
      <c r="H739" s="19" t="str">
        <f>IF(ISTEXT('Duty Log (3)'!B144),'Duty Log (3)'!$G$136,"")</f>
        <v/>
      </c>
      <c r="I739" s="19" t="str">
        <f>IF(ISTEXT('Duty Log (3)'!B144),'Duty Log (3)'!H144,"")</f>
        <v/>
      </c>
    </row>
    <row r="740" spans="1:9" x14ac:dyDescent="0.25">
      <c r="A740" s="66" t="str">
        <f>IF(ISTEXT('Duty Log (3)'!B145),'Duty Log (3)'!B145,"")</f>
        <v/>
      </c>
      <c r="B740" s="46"/>
      <c r="C740" s="46"/>
      <c r="D740" s="11" t="str">
        <f>IF(ISTEXT('Duty Log (3)'!B145),'Duty Log (3)'!C145,"")</f>
        <v/>
      </c>
      <c r="E740" s="11" t="str">
        <f>IF(ISTEXT('Duty Log (3)'!B145),'Duty Log (3)'!B$133,"")</f>
        <v/>
      </c>
      <c r="F740" s="11" t="str">
        <f>IF('Duty Log (3)'!E145,'Duty Log (3)'!E145,"")</f>
        <v/>
      </c>
      <c r="G740" s="11" t="str">
        <f>IF('Duty Log (3)'!F145,'Duty Log (3)'!F145,"")</f>
        <v/>
      </c>
      <c r="H740" s="19" t="str">
        <f>IF(ISTEXT('Duty Log (3)'!B145),'Duty Log (3)'!$G$136,"")</f>
        <v/>
      </c>
      <c r="I740" s="19" t="str">
        <f>IF(ISTEXT('Duty Log (3)'!B145),'Duty Log (3)'!H145,"")</f>
        <v/>
      </c>
    </row>
    <row r="741" spans="1:9" x14ac:dyDescent="0.25">
      <c r="A741" s="66" t="str">
        <f>IF(ISTEXT('Duty Log (3)'!B146),'Duty Log (3)'!B146,"")</f>
        <v/>
      </c>
      <c r="B741" s="46"/>
      <c r="C741" s="46"/>
      <c r="D741" s="11" t="str">
        <f>IF(ISTEXT('Duty Log (3)'!B146),'Duty Log (3)'!C146,"")</f>
        <v/>
      </c>
      <c r="E741" s="11" t="str">
        <f>IF(ISTEXT('Duty Log (3)'!B146),'Duty Log (3)'!B$133,"")</f>
        <v/>
      </c>
      <c r="F741" s="11" t="str">
        <f>IF('Duty Log (3)'!E146,'Duty Log (3)'!E146,"")</f>
        <v/>
      </c>
      <c r="G741" s="11" t="str">
        <f>IF('Duty Log (3)'!F146,'Duty Log (3)'!F146,"")</f>
        <v/>
      </c>
      <c r="H741" s="19" t="str">
        <f>IF(ISTEXT('Duty Log (3)'!B146),'Duty Log (3)'!$G$136,"")</f>
        <v/>
      </c>
      <c r="I741" s="19" t="str">
        <f>IF(ISTEXT('Duty Log (3)'!B146),'Duty Log (3)'!H146,"")</f>
        <v/>
      </c>
    </row>
    <row r="742" spans="1:9" x14ac:dyDescent="0.25">
      <c r="A742" s="66" t="str">
        <f>IF(ISTEXT('Duty Log (3)'!B147),'Duty Log (3)'!B147,"")</f>
        <v/>
      </c>
      <c r="B742" s="46"/>
      <c r="C742" s="46"/>
      <c r="D742" s="11" t="str">
        <f>IF(ISTEXT('Duty Log (3)'!B147),'Duty Log (3)'!C147,"")</f>
        <v/>
      </c>
      <c r="E742" s="11" t="str">
        <f>IF(ISTEXT('Duty Log (3)'!B147),'Duty Log (3)'!B$133,"")</f>
        <v/>
      </c>
      <c r="F742" s="11" t="str">
        <f>IF('Duty Log (3)'!E147,'Duty Log (3)'!E147,"")</f>
        <v/>
      </c>
      <c r="G742" s="11" t="str">
        <f>IF('Duty Log (3)'!F147,'Duty Log (3)'!F147,"")</f>
        <v/>
      </c>
      <c r="H742" s="19" t="str">
        <f>IF(ISTEXT('Duty Log (3)'!B147),'Duty Log (3)'!$G$136,"")</f>
        <v/>
      </c>
      <c r="I742" s="19" t="str">
        <f>IF(ISTEXT('Duty Log (3)'!B147),'Duty Log (3)'!H147,"")</f>
        <v/>
      </c>
    </row>
    <row r="743" spans="1:9" x14ac:dyDescent="0.25">
      <c r="A743" s="66" t="str">
        <f>IF(ISTEXT('Duty Log (3)'!B148),'Duty Log (3)'!B148,"")</f>
        <v/>
      </c>
      <c r="B743" s="46"/>
      <c r="C743" s="46"/>
      <c r="D743" s="11" t="str">
        <f>IF(ISTEXT('Duty Log (3)'!B148),'Duty Log (3)'!C148,"")</f>
        <v/>
      </c>
      <c r="E743" s="11" t="str">
        <f>IF(ISTEXT('Duty Log (3)'!B148),'Duty Log (3)'!B$133,"")</f>
        <v/>
      </c>
      <c r="F743" s="11" t="str">
        <f>IF('Duty Log (3)'!E148,'Duty Log (3)'!E148,"")</f>
        <v/>
      </c>
      <c r="G743" s="11" t="str">
        <f>IF('Duty Log (3)'!F148,'Duty Log (3)'!F148,"")</f>
        <v/>
      </c>
      <c r="H743" s="19" t="str">
        <f>IF(ISTEXT('Duty Log (3)'!B148),'Duty Log (3)'!$G$136,"")</f>
        <v/>
      </c>
      <c r="I743" s="19" t="str">
        <f>IF(ISTEXT('Duty Log (3)'!B148),'Duty Log (3)'!H148,"")</f>
        <v/>
      </c>
    </row>
    <row r="744" spans="1:9" x14ac:dyDescent="0.25">
      <c r="A744" s="66" t="str">
        <f>IF(ISTEXT('Duty Log (3)'!B149),'Duty Log (3)'!B149,"")</f>
        <v/>
      </c>
      <c r="B744" s="46"/>
      <c r="C744" s="46"/>
      <c r="D744" s="11" t="str">
        <f>IF(ISTEXT('Duty Log (3)'!B149),'Duty Log (3)'!C149,"")</f>
        <v/>
      </c>
      <c r="E744" s="11" t="str">
        <f>IF(ISTEXT('Duty Log (3)'!B149),'Duty Log (3)'!B$133,"")</f>
        <v/>
      </c>
      <c r="F744" s="11" t="str">
        <f>IF('Duty Log (3)'!E149,'Duty Log (3)'!E149,"")</f>
        <v/>
      </c>
      <c r="G744" s="11" t="str">
        <f>IF('Duty Log (3)'!F149,'Duty Log (3)'!F149,"")</f>
        <v/>
      </c>
      <c r="H744" s="19" t="str">
        <f>IF(ISTEXT('Duty Log (3)'!B149),'Duty Log (3)'!$G$136,"")</f>
        <v/>
      </c>
      <c r="I744" s="19" t="str">
        <f>IF(ISTEXT('Duty Log (3)'!B149),'Duty Log (3)'!H149,"")</f>
        <v/>
      </c>
    </row>
    <row r="745" spans="1:9" x14ac:dyDescent="0.25">
      <c r="A745" s="66"/>
      <c r="B745" s="46"/>
      <c r="C745" s="46"/>
      <c r="D745" s="11"/>
      <c r="E745" s="11"/>
      <c r="F745" s="11"/>
      <c r="G745" s="11"/>
      <c r="H745" s="19"/>
      <c r="I745" s="19"/>
    </row>
    <row r="746" spans="1:9" x14ac:dyDescent="0.25">
      <c r="A746" s="66"/>
      <c r="B746" s="46"/>
      <c r="C746" s="46"/>
      <c r="D746" s="11"/>
      <c r="E746" s="11"/>
      <c r="F746" s="11"/>
      <c r="G746" s="11"/>
      <c r="H746" s="19"/>
      <c r="I746" s="19"/>
    </row>
    <row r="747" spans="1:9" x14ac:dyDescent="0.25">
      <c r="A747" s="66"/>
      <c r="B747" s="46"/>
      <c r="C747" s="46"/>
      <c r="D747" s="11"/>
      <c r="E747" s="11"/>
      <c r="F747" s="11"/>
      <c r="G747" s="11"/>
      <c r="H747" s="19"/>
      <c r="I747" s="19"/>
    </row>
    <row r="748" spans="1:9" x14ac:dyDescent="0.25">
      <c r="A748" s="66"/>
      <c r="B748" s="46"/>
      <c r="C748" s="46"/>
      <c r="D748" s="11"/>
      <c r="E748" s="11"/>
      <c r="F748" s="11"/>
      <c r="G748" s="11"/>
      <c r="H748" s="19"/>
      <c r="I748" s="19"/>
    </row>
    <row r="749" spans="1:9" x14ac:dyDescent="0.25">
      <c r="A749" s="66" t="str">
        <f>IF(ISTEXT('Duty Log (3)'!B154),'Duty Log (3)'!B154,"")</f>
        <v/>
      </c>
      <c r="B749" s="46"/>
      <c r="C749" s="46"/>
      <c r="D749" s="11" t="str">
        <f>IF(ISTEXT('Duty Log (3)'!B154),'Duty Log (3)'!C154,"")</f>
        <v/>
      </c>
      <c r="E749" s="11" t="str">
        <f>IF(ISTEXT('Duty Log (3)'!B154),'Duty Log (3)'!B$150,"")</f>
        <v/>
      </c>
      <c r="F749" s="11" t="str">
        <f>IF('Duty Log (3)'!E154,'Duty Log (3)'!E154,"")</f>
        <v/>
      </c>
      <c r="G749" s="11" t="str">
        <f>IF('Duty Log (3)'!F154,'Duty Log (3)'!F154,"")</f>
        <v/>
      </c>
      <c r="H749" s="19" t="str">
        <f>IF(ISTEXT('Duty Log (3)'!B154),'Duty Log (3)'!$G$153,"")</f>
        <v/>
      </c>
      <c r="I749" s="19" t="str">
        <f>IF(ISTEXT('Duty Log (3)'!B154),'Duty Log (3)'!H154,"")</f>
        <v/>
      </c>
    </row>
    <row r="750" spans="1:9" x14ac:dyDescent="0.25">
      <c r="A750" s="66" t="str">
        <f>IF(ISTEXT('Duty Log (3)'!B155),'Duty Log (3)'!B155,"")</f>
        <v/>
      </c>
      <c r="B750" s="46"/>
      <c r="C750" s="46"/>
      <c r="D750" s="11" t="str">
        <f>IF(ISTEXT('Duty Log (3)'!B155),'Duty Log (3)'!C155,"")</f>
        <v/>
      </c>
      <c r="E750" s="11" t="str">
        <f>IF(ISTEXT('Duty Log (3)'!B155),'Duty Log (3)'!B$150,"")</f>
        <v/>
      </c>
      <c r="F750" s="11" t="str">
        <f>IF('Duty Log (3)'!E155,'Duty Log (3)'!E155,"")</f>
        <v/>
      </c>
      <c r="G750" s="11" t="str">
        <f>IF('Duty Log (3)'!F155,'Duty Log (3)'!F155,"")</f>
        <v/>
      </c>
      <c r="H750" s="19" t="str">
        <f>IF(ISTEXT('Duty Log (3)'!B155),'Duty Log (3)'!$G$153,"")</f>
        <v/>
      </c>
      <c r="I750" s="19" t="str">
        <f>IF(ISTEXT('Duty Log (3)'!B155),'Duty Log (3)'!H155,"")</f>
        <v/>
      </c>
    </row>
    <row r="751" spans="1:9" x14ac:dyDescent="0.25">
      <c r="A751" s="66" t="str">
        <f>IF(ISTEXT('Duty Log (3)'!B156),'Duty Log (3)'!B156,"")</f>
        <v/>
      </c>
      <c r="B751" s="46"/>
      <c r="C751" s="46"/>
      <c r="D751" s="11" t="str">
        <f>IF(ISTEXT('Duty Log (3)'!B156),'Duty Log (3)'!C156,"")</f>
        <v/>
      </c>
      <c r="E751" s="11" t="str">
        <f>IF(ISTEXT('Duty Log (3)'!B156),'Duty Log (3)'!B$150,"")</f>
        <v/>
      </c>
      <c r="F751" s="11" t="str">
        <f>IF('Duty Log (3)'!E156,'Duty Log (3)'!E156,"")</f>
        <v/>
      </c>
      <c r="G751" s="11" t="str">
        <f>IF('Duty Log (3)'!F156,'Duty Log (3)'!F156,"")</f>
        <v/>
      </c>
      <c r="H751" s="19" t="str">
        <f>IF(ISTEXT('Duty Log (3)'!B156),'Duty Log (3)'!$G$153,"")</f>
        <v/>
      </c>
      <c r="I751" s="19" t="str">
        <f>IF(ISTEXT('Duty Log (3)'!B156),'Duty Log (3)'!H156,"")</f>
        <v/>
      </c>
    </row>
    <row r="752" spans="1:9" x14ac:dyDescent="0.25">
      <c r="A752" s="66" t="str">
        <f>IF(ISTEXT('Duty Log (3)'!B157),'Duty Log (3)'!B157,"")</f>
        <v/>
      </c>
      <c r="B752" s="46"/>
      <c r="C752" s="46"/>
      <c r="D752" s="11" t="str">
        <f>IF(ISTEXT('Duty Log (3)'!B157),'Duty Log (3)'!C157,"")</f>
        <v/>
      </c>
      <c r="E752" s="11" t="str">
        <f>IF(ISTEXT('Duty Log (3)'!B157),'Duty Log (3)'!B$150,"")</f>
        <v/>
      </c>
      <c r="F752" s="11" t="str">
        <f>IF('Duty Log (3)'!E157,'Duty Log (3)'!E157,"")</f>
        <v/>
      </c>
      <c r="G752" s="11" t="str">
        <f>IF('Duty Log (3)'!F157,'Duty Log (3)'!F157,"")</f>
        <v/>
      </c>
      <c r="H752" s="19" t="str">
        <f>IF(ISTEXT('Duty Log (3)'!B157),'Duty Log (3)'!$G$153,"")</f>
        <v/>
      </c>
      <c r="I752" s="19" t="str">
        <f>IF(ISTEXT('Duty Log (3)'!B157),'Duty Log (3)'!H157,"")</f>
        <v/>
      </c>
    </row>
    <row r="753" spans="1:9" x14ac:dyDescent="0.25">
      <c r="A753" s="66" t="str">
        <f>IF(ISTEXT('Duty Log (3)'!B158),'Duty Log (3)'!B158,"")</f>
        <v/>
      </c>
      <c r="B753" s="46"/>
      <c r="C753" s="46"/>
      <c r="D753" s="11" t="str">
        <f>IF(ISTEXT('Duty Log (3)'!B158),'Duty Log (3)'!C158,"")</f>
        <v/>
      </c>
      <c r="E753" s="11" t="str">
        <f>IF(ISTEXT('Duty Log (3)'!B158),'Duty Log (3)'!B$150,"")</f>
        <v/>
      </c>
      <c r="F753" s="11" t="str">
        <f>IF('Duty Log (3)'!E158,'Duty Log (3)'!E158,"")</f>
        <v/>
      </c>
      <c r="G753" s="11" t="str">
        <f>IF('Duty Log (3)'!F158,'Duty Log (3)'!F158,"")</f>
        <v/>
      </c>
      <c r="H753" s="19" t="str">
        <f>IF(ISTEXT('Duty Log (3)'!B158),'Duty Log (3)'!$G$153,"")</f>
        <v/>
      </c>
      <c r="I753" s="19" t="str">
        <f>IF(ISTEXT('Duty Log (3)'!B158),'Duty Log (3)'!H158,"")</f>
        <v/>
      </c>
    </row>
    <row r="754" spans="1:9" x14ac:dyDescent="0.25">
      <c r="A754" s="66" t="str">
        <f>IF(ISTEXT('Duty Log (3)'!B159),'Duty Log (3)'!B159,"")</f>
        <v/>
      </c>
      <c r="B754" s="46"/>
      <c r="C754" s="46"/>
      <c r="D754" s="11" t="str">
        <f>IF(ISTEXT('Duty Log (3)'!B159),'Duty Log (3)'!C159,"")</f>
        <v/>
      </c>
      <c r="E754" s="11" t="str">
        <f>IF(ISTEXT('Duty Log (3)'!B159),'Duty Log (3)'!B$150,"")</f>
        <v/>
      </c>
      <c r="F754" s="11" t="str">
        <f>IF('Duty Log (3)'!E159,'Duty Log (3)'!E159,"")</f>
        <v/>
      </c>
      <c r="G754" s="11" t="str">
        <f>IF('Duty Log (3)'!F159,'Duty Log (3)'!F159,"")</f>
        <v/>
      </c>
      <c r="H754" s="19" t="str">
        <f>IF(ISTEXT('Duty Log (3)'!B159),'Duty Log (3)'!$G$153,"")</f>
        <v/>
      </c>
      <c r="I754" s="19" t="str">
        <f>IF(ISTEXT('Duty Log (3)'!B159),'Duty Log (3)'!H159,"")</f>
        <v/>
      </c>
    </row>
    <row r="755" spans="1:9" x14ac:dyDescent="0.25">
      <c r="A755" s="66" t="str">
        <f>IF(ISTEXT('Duty Log (3)'!B160),'Duty Log (3)'!B160,"")</f>
        <v/>
      </c>
      <c r="B755" s="46"/>
      <c r="C755" s="46"/>
      <c r="D755" s="11" t="str">
        <f>IF(ISTEXT('Duty Log (3)'!B160),'Duty Log (3)'!C160,"")</f>
        <v/>
      </c>
      <c r="E755" s="11" t="str">
        <f>IF(ISTEXT('Duty Log (3)'!B160),'Duty Log (3)'!B$150,"")</f>
        <v/>
      </c>
      <c r="F755" s="11" t="str">
        <f>IF('Duty Log (3)'!E160,'Duty Log (3)'!E160,"")</f>
        <v/>
      </c>
      <c r="G755" s="11" t="str">
        <f>IF('Duty Log (3)'!F160,'Duty Log (3)'!F160,"")</f>
        <v/>
      </c>
      <c r="H755" s="19" t="str">
        <f>IF(ISTEXT('Duty Log (3)'!B160),'Duty Log (3)'!$G$153,"")</f>
        <v/>
      </c>
      <c r="I755" s="19" t="str">
        <f>IF(ISTEXT('Duty Log (3)'!B160),'Duty Log (3)'!H160,"")</f>
        <v/>
      </c>
    </row>
    <row r="756" spans="1:9" x14ac:dyDescent="0.25">
      <c r="A756" s="66" t="str">
        <f>IF(ISTEXT('Duty Log (3)'!B161),'Duty Log (3)'!B161,"")</f>
        <v/>
      </c>
      <c r="B756" s="46"/>
      <c r="C756" s="46"/>
      <c r="D756" s="11" t="str">
        <f>IF(ISTEXT('Duty Log (3)'!B161),'Duty Log (3)'!C161,"")</f>
        <v/>
      </c>
      <c r="E756" s="11" t="str">
        <f>IF(ISTEXT('Duty Log (3)'!B161),'Duty Log (3)'!B$150,"")</f>
        <v/>
      </c>
      <c r="F756" s="11" t="str">
        <f>IF('Duty Log (3)'!E161,'Duty Log (3)'!E161,"")</f>
        <v/>
      </c>
      <c r="G756" s="11" t="str">
        <f>IF('Duty Log (3)'!F161,'Duty Log (3)'!F161,"")</f>
        <v/>
      </c>
      <c r="H756" s="19" t="str">
        <f>IF(ISTEXT('Duty Log (3)'!B161),'Duty Log (3)'!$G$153,"")</f>
        <v/>
      </c>
      <c r="I756" s="19" t="str">
        <f>IF(ISTEXT('Duty Log (3)'!B161),'Duty Log (3)'!H161,"")</f>
        <v/>
      </c>
    </row>
    <row r="757" spans="1:9" x14ac:dyDescent="0.25">
      <c r="A757" s="66" t="str">
        <f>IF(ISTEXT('Duty Log (3)'!B162),'Duty Log (3)'!B162,"")</f>
        <v/>
      </c>
      <c r="B757" s="46"/>
      <c r="C757" s="46"/>
      <c r="D757" s="11" t="str">
        <f>IF(ISTEXT('Duty Log (3)'!B162),'Duty Log (3)'!C162,"")</f>
        <v/>
      </c>
      <c r="E757" s="11" t="str">
        <f>IF(ISTEXT('Duty Log (3)'!B162),'Duty Log (3)'!B$150,"")</f>
        <v/>
      </c>
      <c r="F757" s="11" t="str">
        <f>IF('Duty Log (3)'!E162,'Duty Log (3)'!E162,"")</f>
        <v/>
      </c>
      <c r="G757" s="11" t="str">
        <f>IF('Duty Log (3)'!F162,'Duty Log (3)'!F162,"")</f>
        <v/>
      </c>
      <c r="H757" s="19" t="str">
        <f>IF(ISTEXT('Duty Log (3)'!B162),'Duty Log (3)'!$G$153,"")</f>
        <v/>
      </c>
      <c r="I757" s="19" t="str">
        <f>IF(ISTEXT('Duty Log (3)'!B162),'Duty Log (3)'!H162,"")</f>
        <v/>
      </c>
    </row>
    <row r="758" spans="1:9" x14ac:dyDescent="0.25">
      <c r="A758" s="66" t="str">
        <f>IF(ISTEXT('Duty Log (3)'!B163),'Duty Log (3)'!B163,"")</f>
        <v/>
      </c>
      <c r="B758" s="46"/>
      <c r="C758" s="46"/>
      <c r="D758" s="11" t="str">
        <f>IF(ISTEXT('Duty Log (3)'!B163),'Duty Log (3)'!C163,"")</f>
        <v/>
      </c>
      <c r="E758" s="11" t="str">
        <f>IF(ISTEXT('Duty Log (3)'!B163),'Duty Log (3)'!B$150,"")</f>
        <v/>
      </c>
      <c r="F758" s="11" t="str">
        <f>IF('Duty Log (3)'!E163,'Duty Log (3)'!E163,"")</f>
        <v/>
      </c>
      <c r="G758" s="11" t="str">
        <f>IF('Duty Log (3)'!F163,'Duty Log (3)'!F163,"")</f>
        <v/>
      </c>
      <c r="H758" s="19" t="str">
        <f>IF(ISTEXT('Duty Log (3)'!B163),'Duty Log (3)'!$G$153,"")</f>
        <v/>
      </c>
      <c r="I758" s="19" t="str">
        <f>IF(ISTEXT('Duty Log (3)'!B163),'Duty Log (3)'!H163,"")</f>
        <v/>
      </c>
    </row>
    <row r="759" spans="1:9" x14ac:dyDescent="0.25">
      <c r="A759" s="66" t="str">
        <f>IF(ISTEXT('Duty Log (3)'!B164),'Duty Log (3)'!B164,"")</f>
        <v/>
      </c>
      <c r="B759" s="46"/>
      <c r="C759" s="46"/>
      <c r="D759" s="11" t="str">
        <f>IF(ISTEXT('Duty Log (3)'!B164),'Duty Log (3)'!C164,"")</f>
        <v/>
      </c>
      <c r="E759" s="11" t="str">
        <f>IF(ISTEXT('Duty Log (3)'!B164),'Duty Log (3)'!B$150,"")</f>
        <v/>
      </c>
      <c r="F759" s="11" t="str">
        <f>IF('Duty Log (3)'!E164,'Duty Log (3)'!E164,"")</f>
        <v/>
      </c>
      <c r="G759" s="11" t="str">
        <f>IF('Duty Log (3)'!F164,'Duty Log (3)'!F164,"")</f>
        <v/>
      </c>
      <c r="H759" s="19" t="str">
        <f>IF(ISTEXT('Duty Log (3)'!B164),'Duty Log (3)'!$G$153,"")</f>
        <v/>
      </c>
      <c r="I759" s="19" t="str">
        <f>IF(ISTEXT('Duty Log (3)'!B164),'Duty Log (3)'!H164,"")</f>
        <v/>
      </c>
    </row>
    <row r="760" spans="1:9" x14ac:dyDescent="0.25">
      <c r="A760" s="66" t="str">
        <f>IF(ISTEXT('Duty Log (3)'!B165),'Duty Log (3)'!B165,"")</f>
        <v/>
      </c>
      <c r="B760" s="46"/>
      <c r="C760" s="46"/>
      <c r="D760" s="11" t="str">
        <f>IF(ISTEXT('Duty Log (3)'!B165),'Duty Log (3)'!C165,"")</f>
        <v/>
      </c>
      <c r="E760" s="11" t="str">
        <f>IF(ISTEXT('Duty Log (3)'!B165),'Duty Log (3)'!B$150,"")</f>
        <v/>
      </c>
      <c r="F760" s="11" t="str">
        <f>IF('Duty Log (3)'!E165,'Duty Log (3)'!E165,"")</f>
        <v/>
      </c>
      <c r="G760" s="11" t="str">
        <f>IF('Duty Log (3)'!F165,'Duty Log (3)'!F165,"")</f>
        <v/>
      </c>
      <c r="H760" s="19" t="str">
        <f>IF(ISTEXT('Duty Log (3)'!B165),'Duty Log (3)'!$G$153,"")</f>
        <v/>
      </c>
      <c r="I760" s="19" t="str">
        <f>IF(ISTEXT('Duty Log (3)'!B165),'Duty Log (3)'!H165,"")</f>
        <v/>
      </c>
    </row>
    <row r="761" spans="1:9" x14ac:dyDescent="0.25">
      <c r="A761" s="66"/>
      <c r="B761" s="46"/>
      <c r="C761" s="46"/>
      <c r="D761" s="11"/>
      <c r="E761" s="11"/>
      <c r="F761" s="11"/>
      <c r="G761" s="11"/>
      <c r="H761" s="19"/>
      <c r="I761" s="19"/>
    </row>
    <row r="762" spans="1:9" x14ac:dyDescent="0.25">
      <c r="A762" s="66"/>
      <c r="B762" s="46"/>
      <c r="C762" s="46"/>
      <c r="D762" s="11"/>
      <c r="E762" s="11"/>
      <c r="F762" s="11"/>
      <c r="G762" s="11"/>
      <c r="H762" s="19"/>
      <c r="I762" s="19"/>
    </row>
    <row r="763" spans="1:9" x14ac:dyDescent="0.25">
      <c r="A763" s="66"/>
      <c r="B763" s="46"/>
      <c r="C763" s="46"/>
      <c r="D763" s="11"/>
      <c r="E763" s="11"/>
      <c r="F763" s="11"/>
      <c r="G763" s="11"/>
      <c r="H763" s="19"/>
      <c r="I763" s="19"/>
    </row>
    <row r="764" spans="1:9" x14ac:dyDescent="0.25">
      <c r="A764" s="66"/>
      <c r="B764" s="46"/>
      <c r="C764" s="46"/>
      <c r="D764" s="11"/>
      <c r="E764" s="11"/>
      <c r="F764" s="11"/>
      <c r="G764" s="11"/>
      <c r="H764" s="19"/>
      <c r="I764" s="19"/>
    </row>
    <row r="765" spans="1:9" x14ac:dyDescent="0.25">
      <c r="A765" s="66"/>
      <c r="B765" s="46"/>
      <c r="C765" s="46"/>
      <c r="D765" s="11"/>
      <c r="E765" s="11"/>
      <c r="F765" s="11"/>
      <c r="G765" s="11"/>
      <c r="H765" s="19"/>
      <c r="I765" s="19"/>
    </row>
    <row r="766" spans="1:9" x14ac:dyDescent="0.25">
      <c r="A766" s="66" t="str">
        <f>IF(ISTEXT('Duty Log (3)'!B171),'Duty Log (3)'!B171,"")</f>
        <v/>
      </c>
      <c r="B766" s="46"/>
      <c r="C766" s="46"/>
      <c r="D766" s="11" t="str">
        <f>IF(ISTEXT('Duty Log (3)'!B171),'Duty Log (3)'!C171,"")</f>
        <v/>
      </c>
      <c r="E766" s="11" t="str">
        <f>IF(ISTEXT('Duty Log (3)'!B171),'Duty Log (3)'!B$167,"")</f>
        <v/>
      </c>
      <c r="F766" s="11" t="str">
        <f>IF('Duty Log (3)'!E171,'Duty Log (3)'!E171,"")</f>
        <v/>
      </c>
      <c r="G766" s="11" t="str">
        <f>IF('Duty Log (3)'!F171,'Duty Log (3)'!F171,"")</f>
        <v/>
      </c>
      <c r="H766" s="19" t="str">
        <f>IF(ISTEXT('Duty Log (3)'!B171),'Duty Log (3)'!$G$170,"")</f>
        <v/>
      </c>
      <c r="I766" s="19" t="str">
        <f>IF(ISTEXT('Duty Log (3)'!B171),'Duty Log (3)'!H171,"")</f>
        <v/>
      </c>
    </row>
    <row r="767" spans="1:9" x14ac:dyDescent="0.25">
      <c r="A767" s="66" t="str">
        <f>IF(ISTEXT('Duty Log (3)'!B172),'Duty Log (3)'!B172,"")</f>
        <v/>
      </c>
      <c r="B767" s="46"/>
      <c r="C767" s="46"/>
      <c r="D767" s="11" t="str">
        <f>IF(ISTEXT('Duty Log (3)'!B172),'Duty Log (3)'!C172,"")</f>
        <v/>
      </c>
      <c r="E767" s="11" t="str">
        <f>IF(ISTEXT('Duty Log (3)'!B172),'Duty Log (3)'!B$167,"")</f>
        <v/>
      </c>
      <c r="F767" s="11" t="str">
        <f>IF('Duty Log (3)'!E172,'Duty Log (3)'!E172,"")</f>
        <v/>
      </c>
      <c r="G767" s="11" t="str">
        <f>IF('Duty Log (3)'!F172,'Duty Log (3)'!F172,"")</f>
        <v/>
      </c>
      <c r="H767" s="19" t="str">
        <f>IF(ISTEXT('Duty Log (3)'!B172),'Duty Log (3)'!$G$170,"")</f>
        <v/>
      </c>
      <c r="I767" s="19" t="str">
        <f>IF(ISTEXT('Duty Log (3)'!B172),'Duty Log (3)'!H172,"")</f>
        <v/>
      </c>
    </row>
    <row r="768" spans="1:9" x14ac:dyDescent="0.25">
      <c r="A768" s="66" t="str">
        <f>IF(ISTEXT('Duty Log (3)'!B173),'Duty Log (3)'!B173,"")</f>
        <v/>
      </c>
      <c r="B768" s="46"/>
      <c r="C768" s="46"/>
      <c r="D768" s="11" t="str">
        <f>IF(ISTEXT('Duty Log (3)'!B173),'Duty Log (3)'!C173,"")</f>
        <v/>
      </c>
      <c r="E768" s="11" t="str">
        <f>IF(ISTEXT('Duty Log (3)'!B173),'Duty Log (3)'!B$167,"")</f>
        <v/>
      </c>
      <c r="F768" s="11" t="str">
        <f>IF('Duty Log (3)'!E173,'Duty Log (3)'!E173,"")</f>
        <v/>
      </c>
      <c r="G768" s="11" t="str">
        <f>IF('Duty Log (3)'!F173,'Duty Log (3)'!F173,"")</f>
        <v/>
      </c>
      <c r="H768" s="19" t="str">
        <f>IF(ISTEXT('Duty Log (3)'!B173),'Duty Log (3)'!$G$170,"")</f>
        <v/>
      </c>
      <c r="I768" s="19" t="str">
        <f>IF(ISTEXT('Duty Log (3)'!B173),'Duty Log (3)'!H173,"")</f>
        <v/>
      </c>
    </row>
    <row r="769" spans="1:9" x14ac:dyDescent="0.25">
      <c r="A769" s="66" t="str">
        <f>IF(ISTEXT('Duty Log (3)'!B174),'Duty Log (3)'!B174,"")</f>
        <v/>
      </c>
      <c r="B769" s="46"/>
      <c r="C769" s="46"/>
      <c r="D769" s="11" t="str">
        <f>IF(ISTEXT('Duty Log (3)'!B174),'Duty Log (3)'!C174,"")</f>
        <v/>
      </c>
      <c r="E769" s="11" t="str">
        <f>IF(ISTEXT('Duty Log (3)'!B174),'Duty Log (3)'!B$167,"")</f>
        <v/>
      </c>
      <c r="F769" s="11" t="str">
        <f>IF('Duty Log (3)'!E174,'Duty Log (3)'!E174,"")</f>
        <v/>
      </c>
      <c r="G769" s="11" t="str">
        <f>IF('Duty Log (3)'!F174,'Duty Log (3)'!F174,"")</f>
        <v/>
      </c>
      <c r="H769" s="19" t="str">
        <f>IF(ISTEXT('Duty Log (3)'!B174),'Duty Log (3)'!$G$170,"")</f>
        <v/>
      </c>
      <c r="I769" s="19" t="str">
        <f>IF(ISTEXT('Duty Log (3)'!B174),'Duty Log (3)'!H174,"")</f>
        <v/>
      </c>
    </row>
    <row r="770" spans="1:9" x14ac:dyDescent="0.25">
      <c r="A770" s="66" t="str">
        <f>IF(ISTEXT('Duty Log (3)'!B175),'Duty Log (3)'!B175,"")</f>
        <v/>
      </c>
      <c r="B770" s="46"/>
      <c r="C770" s="46"/>
      <c r="D770" s="11" t="str">
        <f>IF(ISTEXT('Duty Log (3)'!B175),'Duty Log (3)'!C175,"")</f>
        <v/>
      </c>
      <c r="E770" s="11" t="str">
        <f>IF(ISTEXT('Duty Log (3)'!B175),'Duty Log (3)'!B$167,"")</f>
        <v/>
      </c>
      <c r="F770" s="11" t="str">
        <f>IF('Duty Log (3)'!E175,'Duty Log (3)'!E175,"")</f>
        <v/>
      </c>
      <c r="G770" s="11" t="str">
        <f>IF('Duty Log (3)'!F175,'Duty Log (3)'!F175,"")</f>
        <v/>
      </c>
      <c r="H770" s="19" t="str">
        <f>IF(ISTEXT('Duty Log (3)'!B175),'Duty Log (3)'!$G$170,"")</f>
        <v/>
      </c>
      <c r="I770" s="19" t="str">
        <f>IF(ISTEXT('Duty Log (3)'!B175),'Duty Log (3)'!H175,"")</f>
        <v/>
      </c>
    </row>
    <row r="771" spans="1:9" x14ac:dyDescent="0.25">
      <c r="A771" s="66" t="str">
        <f>IF(ISTEXT('Duty Log (3)'!B176),'Duty Log (3)'!B176,"")</f>
        <v/>
      </c>
      <c r="B771" s="46"/>
      <c r="C771" s="46"/>
      <c r="D771" s="11" t="str">
        <f>IF(ISTEXT('Duty Log (3)'!B176),'Duty Log (3)'!C176,"")</f>
        <v/>
      </c>
      <c r="E771" s="11" t="str">
        <f>IF(ISTEXT('Duty Log (3)'!B176),'Duty Log (3)'!B$167,"")</f>
        <v/>
      </c>
      <c r="F771" s="11" t="str">
        <f>IF('Duty Log (3)'!E176,'Duty Log (3)'!E176,"")</f>
        <v/>
      </c>
      <c r="G771" s="11" t="str">
        <f>IF('Duty Log (3)'!F176,'Duty Log (3)'!F176,"")</f>
        <v/>
      </c>
      <c r="H771" s="19" t="str">
        <f>IF(ISTEXT('Duty Log (3)'!B176),'Duty Log (3)'!$G$170,"")</f>
        <v/>
      </c>
      <c r="I771" s="19" t="str">
        <f>IF(ISTEXT('Duty Log (3)'!B176),'Duty Log (3)'!H176,"")</f>
        <v/>
      </c>
    </row>
    <row r="772" spans="1:9" x14ac:dyDescent="0.25">
      <c r="A772" s="66" t="str">
        <f>IF(ISTEXT('Duty Log (3)'!B177),'Duty Log (3)'!B177,"")</f>
        <v/>
      </c>
      <c r="B772" s="46"/>
      <c r="C772" s="46"/>
      <c r="D772" s="11" t="str">
        <f>IF(ISTEXT('Duty Log (3)'!B177),'Duty Log (3)'!C177,"")</f>
        <v/>
      </c>
      <c r="E772" s="11" t="str">
        <f>IF(ISTEXT('Duty Log (3)'!B177),'Duty Log (3)'!B$167,"")</f>
        <v/>
      </c>
      <c r="F772" s="11" t="str">
        <f>IF('Duty Log (3)'!E177,'Duty Log (3)'!E177,"")</f>
        <v/>
      </c>
      <c r="G772" s="11" t="str">
        <f>IF('Duty Log (3)'!F177,'Duty Log (3)'!F177,"")</f>
        <v/>
      </c>
      <c r="H772" s="19" t="str">
        <f>IF(ISTEXT('Duty Log (3)'!B177),'Duty Log (3)'!$G$170,"")</f>
        <v/>
      </c>
      <c r="I772" s="19" t="str">
        <f>IF(ISTEXT('Duty Log (3)'!B177),'Duty Log (3)'!H177,"")</f>
        <v/>
      </c>
    </row>
    <row r="773" spans="1:9" x14ac:dyDescent="0.25">
      <c r="A773" s="66" t="str">
        <f>IF(ISTEXT('Duty Log (3)'!B178),'Duty Log (3)'!B178,"")</f>
        <v/>
      </c>
      <c r="B773" s="46"/>
      <c r="C773" s="46"/>
      <c r="D773" s="11" t="str">
        <f>IF(ISTEXT('Duty Log (3)'!B178),'Duty Log (3)'!C178,"")</f>
        <v/>
      </c>
      <c r="E773" s="11" t="str">
        <f>IF(ISTEXT('Duty Log (3)'!B178),'Duty Log (3)'!B$167,"")</f>
        <v/>
      </c>
      <c r="F773" s="11" t="str">
        <f>IF('Duty Log (3)'!E178,'Duty Log (3)'!E178,"")</f>
        <v/>
      </c>
      <c r="G773" s="11" t="str">
        <f>IF('Duty Log (3)'!F178,'Duty Log (3)'!F178,"")</f>
        <v/>
      </c>
      <c r="H773" s="19" t="str">
        <f>IF(ISTEXT('Duty Log (3)'!B178),'Duty Log (3)'!$G$170,"")</f>
        <v/>
      </c>
      <c r="I773" s="19" t="str">
        <f>IF(ISTEXT('Duty Log (3)'!B178),'Duty Log (3)'!H178,"")</f>
        <v/>
      </c>
    </row>
    <row r="774" spans="1:9" x14ac:dyDescent="0.25">
      <c r="A774" s="66" t="str">
        <f>IF(ISTEXT('Duty Log (3)'!B179),'Duty Log (3)'!B179,"")</f>
        <v/>
      </c>
      <c r="B774" s="46"/>
      <c r="C774" s="46"/>
      <c r="D774" s="11" t="str">
        <f>IF(ISTEXT('Duty Log (3)'!B179),'Duty Log (3)'!C179,"")</f>
        <v/>
      </c>
      <c r="E774" s="11" t="str">
        <f>IF(ISTEXT('Duty Log (3)'!B179),'Duty Log (3)'!B$167,"")</f>
        <v/>
      </c>
      <c r="F774" s="11" t="str">
        <f>IF('Duty Log (3)'!E179,'Duty Log (3)'!E179,"")</f>
        <v/>
      </c>
      <c r="G774" s="11" t="str">
        <f>IF('Duty Log (3)'!F179,'Duty Log (3)'!F179,"")</f>
        <v/>
      </c>
      <c r="H774" s="19" t="str">
        <f>IF(ISTEXT('Duty Log (3)'!B179),'Duty Log (3)'!$G$170,"")</f>
        <v/>
      </c>
      <c r="I774" s="19" t="str">
        <f>IF(ISTEXT('Duty Log (3)'!B179),'Duty Log (3)'!H179,"")</f>
        <v/>
      </c>
    </row>
    <row r="775" spans="1:9" x14ac:dyDescent="0.25">
      <c r="A775" s="66" t="str">
        <f>IF(ISTEXT('Duty Log (3)'!B180),'Duty Log (3)'!B180,"")</f>
        <v/>
      </c>
      <c r="B775" s="46"/>
      <c r="C775" s="46"/>
      <c r="D775" s="11" t="str">
        <f>IF(ISTEXT('Duty Log (3)'!B180),'Duty Log (3)'!C180,"")</f>
        <v/>
      </c>
      <c r="E775" s="11" t="str">
        <f>IF(ISTEXT('Duty Log (3)'!B180),'Duty Log (3)'!B$167,"")</f>
        <v/>
      </c>
      <c r="F775" s="11" t="str">
        <f>IF('Duty Log (3)'!E180,'Duty Log (3)'!E180,"")</f>
        <v/>
      </c>
      <c r="G775" s="11" t="str">
        <f>IF('Duty Log (3)'!F180,'Duty Log (3)'!F180,"")</f>
        <v/>
      </c>
      <c r="H775" s="19" t="str">
        <f>IF(ISTEXT('Duty Log (3)'!B180),'Duty Log (3)'!$G$170,"")</f>
        <v/>
      </c>
      <c r="I775" s="19" t="str">
        <f>IF(ISTEXT('Duty Log (3)'!B180),'Duty Log (3)'!H180,"")</f>
        <v/>
      </c>
    </row>
    <row r="776" spans="1:9" x14ac:dyDescent="0.25">
      <c r="A776" s="66" t="str">
        <f>IF(ISTEXT('Duty Log (3)'!B181),'Duty Log (3)'!B181,"")</f>
        <v/>
      </c>
      <c r="B776" s="46"/>
      <c r="C776" s="46"/>
      <c r="D776" s="11" t="str">
        <f>IF(ISTEXT('Duty Log (3)'!B181),'Duty Log (3)'!C181,"")</f>
        <v/>
      </c>
      <c r="E776" s="11" t="str">
        <f>IF(ISTEXT('Duty Log (3)'!B181),'Duty Log (3)'!B$167,"")</f>
        <v/>
      </c>
      <c r="F776" s="11" t="str">
        <f>IF('Duty Log (3)'!E181,'Duty Log (3)'!E181,"")</f>
        <v/>
      </c>
      <c r="G776" s="11" t="str">
        <f>IF('Duty Log (3)'!F181,'Duty Log (3)'!F181,"")</f>
        <v/>
      </c>
      <c r="H776" s="19" t="str">
        <f>IF(ISTEXT('Duty Log (3)'!B181),'Duty Log (3)'!$G$170,"")</f>
        <v/>
      </c>
      <c r="I776" s="19" t="str">
        <f>IF(ISTEXT('Duty Log (3)'!B181),'Duty Log (3)'!H181,"")</f>
        <v/>
      </c>
    </row>
    <row r="777" spans="1:9" x14ac:dyDescent="0.25">
      <c r="A777" s="66" t="str">
        <f>IF(ISTEXT('Duty Log (3)'!B182),'Duty Log (3)'!B182,"")</f>
        <v/>
      </c>
      <c r="B777" s="46"/>
      <c r="C777" s="46"/>
      <c r="D777" s="11" t="str">
        <f>IF(ISTEXT('Duty Log (3)'!B182),'Duty Log (3)'!C182,"")</f>
        <v/>
      </c>
      <c r="E777" s="11" t="str">
        <f>IF(ISTEXT('Duty Log (3)'!B182),'Duty Log (3)'!B$167,"")</f>
        <v/>
      </c>
      <c r="F777" s="11" t="str">
        <f>IF('Duty Log (3)'!E182,'Duty Log (3)'!E182,"")</f>
        <v/>
      </c>
      <c r="G777" s="11" t="str">
        <f>IF('Duty Log (3)'!F182,'Duty Log (3)'!F182,"")</f>
        <v/>
      </c>
      <c r="H777" s="19" t="str">
        <f>IF(ISTEXT('Duty Log (3)'!B182),'Duty Log (3)'!$G$170,"")</f>
        <v/>
      </c>
      <c r="I777" s="19" t="str">
        <f>IF(ISTEXT('Duty Log (3)'!B182),'Duty Log (3)'!H182,"")</f>
        <v/>
      </c>
    </row>
    <row r="778" spans="1:9" x14ac:dyDescent="0.25">
      <c r="A778" s="66" t="str">
        <f>IF(ISTEXT('Duty Log (3)'!B183),'Duty Log (3)'!B183,"")</f>
        <v/>
      </c>
      <c r="B778" s="46"/>
      <c r="C778" s="46"/>
      <c r="D778" s="11" t="str">
        <f>IF(ISTEXT('Duty Log (3)'!B183),'Duty Log (3)'!C183,"")</f>
        <v/>
      </c>
      <c r="E778" s="11" t="str">
        <f>IF(ISTEXT('Duty Log (3)'!B183),'Duty Log (3)'!B$167,"")</f>
        <v/>
      </c>
      <c r="F778" s="11" t="str">
        <f>IF('Duty Log (3)'!E183,'Duty Log (3)'!E183,"")</f>
        <v/>
      </c>
      <c r="G778" s="11" t="str">
        <f>IF('Duty Log (3)'!F183,'Duty Log (3)'!F183,"")</f>
        <v/>
      </c>
      <c r="H778" s="19" t="str">
        <f>IF(ISTEXT('Duty Log (3)'!B183),'Duty Log (3)'!$G$170,"")</f>
        <v/>
      </c>
      <c r="I778" s="19" t="str">
        <f>IF(ISTEXT('Duty Log (3)'!B183),'Duty Log (3)'!H183,"")</f>
        <v/>
      </c>
    </row>
    <row r="779" spans="1:9" x14ac:dyDescent="0.25">
      <c r="A779" s="66"/>
      <c r="B779" s="46"/>
      <c r="C779" s="46"/>
      <c r="D779" s="11"/>
      <c r="E779" s="11"/>
      <c r="F779" s="11"/>
      <c r="G779" s="11"/>
      <c r="H779" s="19"/>
      <c r="I779" s="19"/>
    </row>
    <row r="780" spans="1:9" x14ac:dyDescent="0.25">
      <c r="A780" s="66"/>
      <c r="B780" s="46"/>
      <c r="C780" s="46"/>
      <c r="D780" s="11"/>
      <c r="E780" s="11"/>
      <c r="F780" s="11"/>
      <c r="G780" s="11"/>
      <c r="H780" s="19"/>
      <c r="I780" s="19"/>
    </row>
    <row r="781" spans="1:9" x14ac:dyDescent="0.25">
      <c r="A781" s="66"/>
      <c r="B781" s="46"/>
      <c r="C781" s="46"/>
      <c r="D781" s="11"/>
      <c r="E781" s="11"/>
      <c r="F781" s="11"/>
      <c r="G781" s="11"/>
      <c r="H781" s="19"/>
      <c r="I781" s="19"/>
    </row>
    <row r="782" spans="1:9" x14ac:dyDescent="0.25">
      <c r="A782" s="66"/>
      <c r="B782" s="46"/>
      <c r="C782" s="46"/>
      <c r="D782" s="11"/>
      <c r="E782" s="11"/>
      <c r="F782" s="11"/>
      <c r="G782" s="11"/>
      <c r="H782" s="19"/>
      <c r="I782" s="19"/>
    </row>
    <row r="783" spans="1:9" x14ac:dyDescent="0.25">
      <c r="A783" s="66" t="str">
        <f>IF(ISTEXT('Duty Log (3)'!B188),'Duty Log (3)'!B188,"")</f>
        <v/>
      </c>
      <c r="B783" s="46"/>
      <c r="C783" s="46"/>
      <c r="D783" s="11" t="str">
        <f>IF(ISTEXT('Duty Log (3)'!B188),'Duty Log (3)'!C188,"")</f>
        <v/>
      </c>
      <c r="E783" s="11" t="str">
        <f>IF(ISTEXT('Duty Log (3)'!B188),'Duty Log (3)'!B$184,"")</f>
        <v/>
      </c>
      <c r="F783" s="11" t="str">
        <f>IF('Duty Log (3)'!E188,'Duty Log (3)'!E188,"")</f>
        <v/>
      </c>
      <c r="G783" s="11" t="str">
        <f>IF('Duty Log (3)'!F188,'Duty Log (3)'!F188,"")</f>
        <v/>
      </c>
      <c r="H783" s="19" t="str">
        <f>IF(ISTEXT('Duty Log (3)'!B188),'Duty Log (3)'!$G$187,"")</f>
        <v/>
      </c>
      <c r="I783" s="19" t="str">
        <f>IF(ISTEXT('Duty Log (3)'!B188),'Duty Log (3)'!H188,"")</f>
        <v/>
      </c>
    </row>
    <row r="784" spans="1:9" x14ac:dyDescent="0.25">
      <c r="A784" s="66" t="str">
        <f>IF(ISTEXT('Duty Log (3)'!B189),'Duty Log (3)'!B189,"")</f>
        <v/>
      </c>
      <c r="B784" s="46"/>
      <c r="C784" s="46"/>
      <c r="D784" s="11" t="str">
        <f>IF(ISTEXT('Duty Log (3)'!B189),'Duty Log (3)'!C189,"")</f>
        <v/>
      </c>
      <c r="E784" s="11" t="str">
        <f>IF(ISTEXT('Duty Log (3)'!B189),'Duty Log (3)'!B$184,"")</f>
        <v/>
      </c>
      <c r="F784" s="11" t="str">
        <f>IF('Duty Log (3)'!E189,'Duty Log (3)'!E189,"")</f>
        <v/>
      </c>
      <c r="G784" s="11" t="str">
        <f>IF('Duty Log (3)'!F189,'Duty Log (3)'!F189,"")</f>
        <v/>
      </c>
      <c r="H784" s="19" t="str">
        <f>IF(ISTEXT('Duty Log (3)'!B189),'Duty Log (3)'!$G$187,"")</f>
        <v/>
      </c>
      <c r="I784" s="19" t="str">
        <f>IF(ISTEXT('Duty Log (3)'!B189),'Duty Log (3)'!H189,"")</f>
        <v/>
      </c>
    </row>
    <row r="785" spans="1:9" x14ac:dyDescent="0.25">
      <c r="A785" s="66" t="str">
        <f>IF(ISTEXT('Duty Log (3)'!B190),'Duty Log (3)'!B190,"")</f>
        <v/>
      </c>
      <c r="B785" s="46"/>
      <c r="C785" s="46"/>
      <c r="D785" s="11" t="str">
        <f>IF(ISTEXT('Duty Log (3)'!B190),'Duty Log (3)'!C190,"")</f>
        <v/>
      </c>
      <c r="E785" s="11" t="str">
        <f>IF(ISTEXT('Duty Log (3)'!B190),'Duty Log (3)'!B$184,"")</f>
        <v/>
      </c>
      <c r="F785" s="11" t="str">
        <f>IF('Duty Log (3)'!E190,'Duty Log (3)'!E190,"")</f>
        <v/>
      </c>
      <c r="G785" s="11" t="str">
        <f>IF('Duty Log (3)'!F190,'Duty Log (3)'!F190,"")</f>
        <v/>
      </c>
      <c r="H785" s="19" t="str">
        <f>IF(ISTEXT('Duty Log (3)'!B190),'Duty Log (3)'!$G$187,"")</f>
        <v/>
      </c>
      <c r="I785" s="19" t="str">
        <f>IF(ISTEXT('Duty Log (3)'!B190),'Duty Log (3)'!H190,"")</f>
        <v/>
      </c>
    </row>
    <row r="786" spans="1:9" x14ac:dyDescent="0.25">
      <c r="A786" s="66" t="str">
        <f>IF(ISTEXT('Duty Log (3)'!B191),'Duty Log (3)'!B191,"")</f>
        <v/>
      </c>
      <c r="B786" s="46"/>
      <c r="C786" s="46"/>
      <c r="D786" s="11" t="str">
        <f>IF(ISTEXT('Duty Log (3)'!B191),'Duty Log (3)'!C191,"")</f>
        <v/>
      </c>
      <c r="E786" s="11" t="str">
        <f>IF(ISTEXT('Duty Log (3)'!B191),'Duty Log (3)'!B$184,"")</f>
        <v/>
      </c>
      <c r="F786" s="11" t="str">
        <f>IF('Duty Log (3)'!E191,'Duty Log (3)'!E191,"")</f>
        <v/>
      </c>
      <c r="G786" s="11" t="str">
        <f>IF('Duty Log (3)'!F191,'Duty Log (3)'!F191,"")</f>
        <v/>
      </c>
      <c r="H786" s="19" t="str">
        <f>IF(ISTEXT('Duty Log (3)'!B191),'Duty Log (3)'!$G$187,"")</f>
        <v/>
      </c>
      <c r="I786" s="19" t="str">
        <f>IF(ISTEXT('Duty Log (3)'!B191),'Duty Log (3)'!H191,"")</f>
        <v/>
      </c>
    </row>
    <row r="787" spans="1:9" x14ac:dyDescent="0.25">
      <c r="A787" s="66" t="str">
        <f>IF(ISTEXT('Duty Log (3)'!B192),'Duty Log (3)'!B192,"")</f>
        <v/>
      </c>
      <c r="B787" s="46"/>
      <c r="C787" s="46"/>
      <c r="D787" s="11" t="str">
        <f>IF(ISTEXT('Duty Log (3)'!B192),'Duty Log (3)'!C192,"")</f>
        <v/>
      </c>
      <c r="E787" s="11" t="str">
        <f>IF(ISTEXT('Duty Log (3)'!B192),'Duty Log (3)'!B$184,"")</f>
        <v/>
      </c>
      <c r="F787" s="11" t="str">
        <f>IF('Duty Log (3)'!E192,'Duty Log (3)'!E192,"")</f>
        <v/>
      </c>
      <c r="G787" s="11" t="str">
        <f>IF('Duty Log (3)'!F192,'Duty Log (3)'!F192,"")</f>
        <v/>
      </c>
      <c r="H787" s="19" t="str">
        <f>IF(ISTEXT('Duty Log (3)'!B192),'Duty Log (3)'!$G$187,"")</f>
        <v/>
      </c>
      <c r="I787" s="19" t="str">
        <f>IF(ISTEXT('Duty Log (3)'!B192),'Duty Log (3)'!H192,"")</f>
        <v/>
      </c>
    </row>
    <row r="788" spans="1:9" x14ac:dyDescent="0.25">
      <c r="A788" s="66" t="str">
        <f>IF(ISTEXT('Duty Log (3)'!B193),'Duty Log (3)'!B193,"")</f>
        <v/>
      </c>
      <c r="B788" s="46"/>
      <c r="C788" s="46"/>
      <c r="D788" s="11" t="str">
        <f>IF(ISTEXT('Duty Log (3)'!B193),'Duty Log (3)'!C193,"")</f>
        <v/>
      </c>
      <c r="E788" s="11" t="str">
        <f>IF(ISTEXT('Duty Log (3)'!B193),'Duty Log (3)'!B$184,"")</f>
        <v/>
      </c>
      <c r="F788" s="11" t="str">
        <f>IF('Duty Log (3)'!E193,'Duty Log (3)'!E193,"")</f>
        <v/>
      </c>
      <c r="G788" s="11" t="str">
        <f>IF('Duty Log (3)'!F193,'Duty Log (3)'!F193,"")</f>
        <v/>
      </c>
      <c r="H788" s="19" t="str">
        <f>IF(ISTEXT('Duty Log (3)'!B193),'Duty Log (3)'!$G$187,"")</f>
        <v/>
      </c>
      <c r="I788" s="19" t="str">
        <f>IF(ISTEXT('Duty Log (3)'!B193),'Duty Log (3)'!H193,"")</f>
        <v/>
      </c>
    </row>
    <row r="789" spans="1:9" x14ac:dyDescent="0.25">
      <c r="A789" s="66" t="str">
        <f>IF(ISTEXT('Duty Log (3)'!B194),'Duty Log (3)'!B194,"")</f>
        <v/>
      </c>
      <c r="B789" s="46"/>
      <c r="C789" s="46"/>
      <c r="D789" s="11" t="str">
        <f>IF(ISTEXT('Duty Log (3)'!B194),'Duty Log (3)'!C194,"")</f>
        <v/>
      </c>
      <c r="E789" s="11" t="str">
        <f>IF(ISTEXT('Duty Log (3)'!B194),'Duty Log (3)'!B$184,"")</f>
        <v/>
      </c>
      <c r="F789" s="11" t="str">
        <f>IF('Duty Log (3)'!E194,'Duty Log (3)'!E194,"")</f>
        <v/>
      </c>
      <c r="G789" s="11" t="str">
        <f>IF('Duty Log (3)'!F194,'Duty Log (3)'!F194,"")</f>
        <v/>
      </c>
      <c r="H789" s="19" t="str">
        <f>IF(ISTEXT('Duty Log (3)'!B194),'Duty Log (3)'!$G$187,"")</f>
        <v/>
      </c>
      <c r="I789" s="19" t="str">
        <f>IF(ISTEXT('Duty Log (3)'!B194),'Duty Log (3)'!H194,"")</f>
        <v/>
      </c>
    </row>
    <row r="790" spans="1:9" x14ac:dyDescent="0.25">
      <c r="A790" s="66" t="str">
        <f>IF(ISTEXT('Duty Log (3)'!B195),'Duty Log (3)'!B195,"")</f>
        <v/>
      </c>
      <c r="B790" s="46"/>
      <c r="C790" s="46"/>
      <c r="D790" s="11" t="str">
        <f>IF(ISTEXT('Duty Log (3)'!B195),'Duty Log (3)'!C195,"")</f>
        <v/>
      </c>
      <c r="E790" s="11" t="str">
        <f>IF(ISTEXT('Duty Log (3)'!B195),'Duty Log (3)'!B$184,"")</f>
        <v/>
      </c>
      <c r="F790" s="11" t="str">
        <f>IF('Duty Log (3)'!E195,'Duty Log (3)'!E195,"")</f>
        <v/>
      </c>
      <c r="G790" s="11" t="str">
        <f>IF('Duty Log (3)'!F195,'Duty Log (3)'!F195,"")</f>
        <v/>
      </c>
      <c r="H790" s="19" t="str">
        <f>IF(ISTEXT('Duty Log (3)'!B195),'Duty Log (3)'!$G$187,"")</f>
        <v/>
      </c>
      <c r="I790" s="19" t="str">
        <f>IF(ISTEXT('Duty Log (3)'!B195),'Duty Log (3)'!H195,"")</f>
        <v/>
      </c>
    </row>
    <row r="791" spans="1:9" x14ac:dyDescent="0.25">
      <c r="A791" s="66" t="str">
        <f>IF(ISTEXT('Duty Log (3)'!B196),'Duty Log (3)'!B196,"")</f>
        <v/>
      </c>
      <c r="B791" s="46"/>
      <c r="C791" s="46"/>
      <c r="D791" s="11" t="str">
        <f>IF(ISTEXT('Duty Log (3)'!B196),'Duty Log (3)'!C196,"")</f>
        <v/>
      </c>
      <c r="E791" s="11" t="str">
        <f>IF(ISTEXT('Duty Log (3)'!B196),'Duty Log (3)'!B$184,"")</f>
        <v/>
      </c>
      <c r="F791" s="11" t="str">
        <f>IF('Duty Log (3)'!E196,'Duty Log (3)'!E196,"")</f>
        <v/>
      </c>
      <c r="G791" s="11" t="str">
        <f>IF('Duty Log (3)'!F196,'Duty Log (3)'!F196,"")</f>
        <v/>
      </c>
      <c r="H791" s="19" t="str">
        <f>IF(ISTEXT('Duty Log (3)'!B196),'Duty Log (3)'!$G$187,"")</f>
        <v/>
      </c>
      <c r="I791" s="19" t="str">
        <f>IF(ISTEXT('Duty Log (3)'!B196),'Duty Log (3)'!H196,"")</f>
        <v/>
      </c>
    </row>
    <row r="792" spans="1:9" x14ac:dyDescent="0.25">
      <c r="A792" s="66" t="str">
        <f>IF(ISTEXT('Duty Log (3)'!B197),'Duty Log (3)'!B197,"")</f>
        <v/>
      </c>
      <c r="B792" s="46"/>
      <c r="C792" s="46"/>
      <c r="D792" s="11" t="str">
        <f>IF(ISTEXT('Duty Log (3)'!B197),'Duty Log (3)'!C197,"")</f>
        <v/>
      </c>
      <c r="E792" s="11" t="str">
        <f>IF(ISTEXT('Duty Log (3)'!B197),'Duty Log (3)'!B$184,"")</f>
        <v/>
      </c>
      <c r="F792" s="11" t="str">
        <f>IF('Duty Log (3)'!E197,'Duty Log (3)'!E197,"")</f>
        <v/>
      </c>
      <c r="G792" s="11" t="str">
        <f>IF('Duty Log (3)'!F197,'Duty Log (3)'!F197,"")</f>
        <v/>
      </c>
      <c r="H792" s="19" t="str">
        <f>IF(ISTEXT('Duty Log (3)'!B197),'Duty Log (3)'!$G$187,"")</f>
        <v/>
      </c>
      <c r="I792" s="19" t="str">
        <f>IF(ISTEXT('Duty Log (3)'!B197),'Duty Log (3)'!H197,"")</f>
        <v/>
      </c>
    </row>
    <row r="793" spans="1:9" x14ac:dyDescent="0.25">
      <c r="A793" s="66" t="str">
        <f>IF(ISTEXT('Duty Log (3)'!B198),'Duty Log (3)'!B198,"")</f>
        <v/>
      </c>
      <c r="B793" s="46"/>
      <c r="C793" s="46"/>
      <c r="D793" s="11" t="str">
        <f>IF(ISTEXT('Duty Log (3)'!B198),'Duty Log (3)'!C198,"")</f>
        <v/>
      </c>
      <c r="E793" s="11" t="str">
        <f>IF(ISTEXT('Duty Log (3)'!B198),'Duty Log (3)'!B$184,"")</f>
        <v/>
      </c>
      <c r="F793" s="11" t="str">
        <f>IF('Duty Log (3)'!E198,'Duty Log (3)'!E198,"")</f>
        <v/>
      </c>
      <c r="G793" s="11" t="str">
        <f>IF('Duty Log (3)'!F198,'Duty Log (3)'!F198,"")</f>
        <v/>
      </c>
      <c r="H793" s="19" t="str">
        <f>IF(ISTEXT('Duty Log (3)'!B198),'Duty Log (3)'!$G$187,"")</f>
        <v/>
      </c>
      <c r="I793" s="19" t="str">
        <f>IF(ISTEXT('Duty Log (3)'!B198),'Duty Log (3)'!H198,"")</f>
        <v/>
      </c>
    </row>
    <row r="794" spans="1:9" x14ac:dyDescent="0.25">
      <c r="A794" s="66" t="str">
        <f>IF(ISTEXT('Duty Log (3)'!B199),'Duty Log (3)'!B199,"")</f>
        <v/>
      </c>
      <c r="B794" s="46"/>
      <c r="C794" s="46"/>
      <c r="D794" s="11" t="str">
        <f>IF(ISTEXT('Duty Log (3)'!B199),'Duty Log (3)'!C199,"")</f>
        <v/>
      </c>
      <c r="E794" s="11" t="str">
        <f>IF(ISTEXT('Duty Log (3)'!B199),'Duty Log (3)'!B$184,"")</f>
        <v/>
      </c>
      <c r="F794" s="11" t="str">
        <f>IF('Duty Log (3)'!E199,'Duty Log (3)'!E199,"")</f>
        <v/>
      </c>
      <c r="G794" s="11" t="str">
        <f>IF('Duty Log (3)'!F199,'Duty Log (3)'!F199,"")</f>
        <v/>
      </c>
      <c r="H794" s="19" t="str">
        <f>IF(ISTEXT('Duty Log (3)'!B199),'Duty Log (3)'!$G$187,"")</f>
        <v/>
      </c>
      <c r="I794" s="19" t="str">
        <f>IF(ISTEXT('Duty Log (3)'!B199),'Duty Log (3)'!H199,"")</f>
        <v/>
      </c>
    </row>
    <row r="795" spans="1:9" x14ac:dyDescent="0.25">
      <c r="A795" s="66"/>
      <c r="B795" s="46"/>
      <c r="C795" s="46"/>
      <c r="D795" s="11"/>
      <c r="E795" s="11"/>
      <c r="F795" s="11"/>
      <c r="G795" s="11"/>
      <c r="H795" s="19"/>
      <c r="I795" s="19"/>
    </row>
    <row r="796" spans="1:9" x14ac:dyDescent="0.25">
      <c r="A796" s="66"/>
      <c r="B796" s="46"/>
      <c r="C796" s="46"/>
      <c r="D796" s="11"/>
      <c r="E796" s="11"/>
      <c r="F796" s="11"/>
      <c r="G796" s="11"/>
      <c r="H796" s="19"/>
      <c r="I796" s="19"/>
    </row>
    <row r="797" spans="1:9" x14ac:dyDescent="0.25">
      <c r="A797" s="66"/>
      <c r="B797" s="46"/>
      <c r="C797" s="46"/>
      <c r="D797" s="11"/>
      <c r="E797" s="11"/>
      <c r="F797" s="11"/>
      <c r="G797" s="11"/>
      <c r="H797" s="19"/>
      <c r="I797" s="19"/>
    </row>
    <row r="798" spans="1:9" x14ac:dyDescent="0.25">
      <c r="A798" s="66"/>
      <c r="B798" s="46"/>
      <c r="C798" s="46"/>
      <c r="D798" s="11"/>
      <c r="E798" s="11"/>
      <c r="F798" s="11"/>
      <c r="G798" s="11"/>
      <c r="H798" s="19"/>
      <c r="I798" s="19"/>
    </row>
    <row r="799" spans="1:9" x14ac:dyDescent="0.25">
      <c r="A799" s="66"/>
      <c r="B799" s="46"/>
      <c r="C799" s="46"/>
      <c r="D799" s="11"/>
      <c r="E799" s="11"/>
      <c r="F799" s="11"/>
      <c r="G799" s="11"/>
      <c r="H799" s="19"/>
      <c r="I799" s="19"/>
    </row>
    <row r="800" spans="1:9" x14ac:dyDescent="0.25">
      <c r="A800" s="66" t="str">
        <f>IF(ISTEXT('Duty Log (3)'!B205),'Duty Log (3)'!B205,"")</f>
        <v/>
      </c>
      <c r="B800" s="46"/>
      <c r="C800" s="46"/>
      <c r="D800" s="11" t="str">
        <f>IF(ISTEXT('Duty Log (3)'!B205),'Duty Log (3)'!C205,"")</f>
        <v/>
      </c>
      <c r="E800" s="11" t="str">
        <f>IF(ISTEXT('Duty Log (3)'!B205),'Duty Log (3)'!B$201,"")</f>
        <v/>
      </c>
      <c r="F800" s="11" t="str">
        <f>IF('Duty Log (3)'!E205,'Duty Log (3)'!E205,"")</f>
        <v/>
      </c>
      <c r="G800" s="11" t="str">
        <f>IF('Duty Log (3)'!F205,'Duty Log (3)'!F205,"")</f>
        <v/>
      </c>
      <c r="H800" s="19" t="str">
        <f>IF(ISTEXT('Duty Log (3)'!B205),'Duty Log (3)'!$G$206,"")</f>
        <v/>
      </c>
      <c r="I800" s="19" t="str">
        <f>IF(ISTEXT('Duty Log (3)'!B205),'Duty Log (3)'!H205,"")</f>
        <v/>
      </c>
    </row>
    <row r="801" spans="1:9" x14ac:dyDescent="0.25">
      <c r="A801" s="66" t="str">
        <f>IF(ISTEXT('Duty Log (3)'!B206),'Duty Log (3)'!B206,"")</f>
        <v/>
      </c>
      <c r="B801" s="46"/>
      <c r="C801" s="46"/>
      <c r="D801" s="11" t="str">
        <f>IF(ISTEXT('Duty Log (3)'!B206),'Duty Log (3)'!C206,"")</f>
        <v/>
      </c>
      <c r="E801" s="11" t="str">
        <f>IF(ISTEXT('Duty Log (3)'!B206),'Duty Log (3)'!B$201,"")</f>
        <v/>
      </c>
      <c r="F801" s="11" t="str">
        <f>IF('Duty Log (3)'!E206,'Duty Log (3)'!E206,"")</f>
        <v/>
      </c>
      <c r="G801" s="11" t="str">
        <f>IF('Duty Log (3)'!F206,'Duty Log (3)'!F206,"")</f>
        <v/>
      </c>
      <c r="H801" s="19" t="str">
        <f>IF(ISTEXT('Duty Log (3)'!B206),'Duty Log (3)'!$G$206,"")</f>
        <v/>
      </c>
      <c r="I801" s="19" t="str">
        <f>IF(ISTEXT('Duty Log (3)'!B206),'Duty Log (3)'!H206,"")</f>
        <v/>
      </c>
    </row>
    <row r="802" spans="1:9" x14ac:dyDescent="0.25">
      <c r="A802" s="66" t="str">
        <f>IF(ISTEXT('Duty Log (3)'!B207),'Duty Log (3)'!B207,"")</f>
        <v/>
      </c>
      <c r="B802" s="46"/>
      <c r="C802" s="46"/>
      <c r="D802" s="11" t="str">
        <f>IF(ISTEXT('Duty Log (3)'!B207),'Duty Log (3)'!C207,"")</f>
        <v/>
      </c>
      <c r="E802" s="11" t="str">
        <f>IF(ISTEXT('Duty Log (3)'!B207),'Duty Log (3)'!B$201,"")</f>
        <v/>
      </c>
      <c r="F802" s="11" t="str">
        <f>IF('Duty Log (3)'!E207,'Duty Log (3)'!E207,"")</f>
        <v/>
      </c>
      <c r="G802" s="11" t="str">
        <f>IF('Duty Log (3)'!F207,'Duty Log (3)'!F207,"")</f>
        <v/>
      </c>
      <c r="H802" s="19" t="str">
        <f>IF(ISTEXT('Duty Log (3)'!B207),'Duty Log (3)'!$G$206,"")</f>
        <v/>
      </c>
      <c r="I802" s="19" t="str">
        <f>IF(ISTEXT('Duty Log (3)'!B207),'Duty Log (3)'!H207,"")</f>
        <v/>
      </c>
    </row>
    <row r="803" spans="1:9" x14ac:dyDescent="0.25">
      <c r="A803" s="66" t="str">
        <f>IF(ISTEXT('Duty Log (3)'!B208),'Duty Log (3)'!B208,"")</f>
        <v/>
      </c>
      <c r="B803" s="46"/>
      <c r="C803" s="46"/>
      <c r="D803" s="11" t="str">
        <f>IF(ISTEXT('Duty Log (3)'!B208),'Duty Log (3)'!C208,"")</f>
        <v/>
      </c>
      <c r="E803" s="11" t="str">
        <f>IF(ISTEXT('Duty Log (3)'!B208),'Duty Log (3)'!B$201,"")</f>
        <v/>
      </c>
      <c r="F803" s="11" t="str">
        <f>IF('Duty Log (3)'!E208,'Duty Log (3)'!E208,"")</f>
        <v/>
      </c>
      <c r="G803" s="11" t="str">
        <f>IF('Duty Log (3)'!F208,'Duty Log (3)'!F208,"")</f>
        <v/>
      </c>
      <c r="H803" s="19" t="str">
        <f>IF(ISTEXT('Duty Log (3)'!B208),'Duty Log (3)'!$G$206,"")</f>
        <v/>
      </c>
      <c r="I803" s="19" t="str">
        <f>IF(ISTEXT('Duty Log (3)'!B208),'Duty Log (3)'!H208,"")</f>
        <v/>
      </c>
    </row>
    <row r="804" spans="1:9" x14ac:dyDescent="0.25">
      <c r="A804" s="66" t="str">
        <f>IF(ISTEXT('Duty Log (3)'!B209),'Duty Log (3)'!B209,"")</f>
        <v/>
      </c>
      <c r="B804" s="46"/>
      <c r="C804" s="46"/>
      <c r="D804" s="11" t="str">
        <f>IF(ISTEXT('Duty Log (3)'!B209),'Duty Log (3)'!C209,"")</f>
        <v/>
      </c>
      <c r="E804" s="11" t="str">
        <f>IF(ISTEXT('Duty Log (3)'!B209),'Duty Log (3)'!B$201,"")</f>
        <v/>
      </c>
      <c r="F804" s="11" t="str">
        <f>IF('Duty Log (3)'!E209,'Duty Log (3)'!E209,"")</f>
        <v/>
      </c>
      <c r="G804" s="11" t="str">
        <f>IF('Duty Log (3)'!F209,'Duty Log (3)'!F209,"")</f>
        <v/>
      </c>
      <c r="H804" s="19" t="str">
        <f>IF(ISTEXT('Duty Log (3)'!B209),'Duty Log (3)'!$G$206,"")</f>
        <v/>
      </c>
      <c r="I804" s="19" t="str">
        <f>IF(ISTEXT('Duty Log (3)'!B209),'Duty Log (3)'!H209,"")</f>
        <v/>
      </c>
    </row>
    <row r="805" spans="1:9" x14ac:dyDescent="0.25">
      <c r="A805" s="66" t="str">
        <f>IF(ISTEXT('Duty Log (3)'!B210),'Duty Log (3)'!B210,"")</f>
        <v/>
      </c>
      <c r="B805" s="46"/>
      <c r="C805" s="46"/>
      <c r="D805" s="11" t="str">
        <f>IF(ISTEXT('Duty Log (3)'!B210),'Duty Log (3)'!C210,"")</f>
        <v/>
      </c>
      <c r="E805" s="11" t="str">
        <f>IF(ISTEXT('Duty Log (3)'!B210),'Duty Log (3)'!B$201,"")</f>
        <v/>
      </c>
      <c r="F805" s="11" t="str">
        <f>IF('Duty Log (3)'!E210,'Duty Log (3)'!E210,"")</f>
        <v/>
      </c>
      <c r="G805" s="11" t="str">
        <f>IF('Duty Log (3)'!F210,'Duty Log (3)'!F210,"")</f>
        <v/>
      </c>
      <c r="H805" s="19" t="str">
        <f>IF(ISTEXT('Duty Log (3)'!B210),'Duty Log (3)'!$G$206,"")</f>
        <v/>
      </c>
      <c r="I805" s="19" t="str">
        <f>IF(ISTEXT('Duty Log (3)'!B210),'Duty Log (3)'!H210,"")</f>
        <v/>
      </c>
    </row>
    <row r="806" spans="1:9" x14ac:dyDescent="0.25">
      <c r="A806" s="66" t="str">
        <f>IF(ISTEXT('Duty Log (3)'!B211),'Duty Log (3)'!B211,"")</f>
        <v/>
      </c>
      <c r="B806" s="46"/>
      <c r="C806" s="46"/>
      <c r="D806" s="11" t="str">
        <f>IF(ISTEXT('Duty Log (3)'!B211),'Duty Log (3)'!C211,"")</f>
        <v/>
      </c>
      <c r="E806" s="11" t="str">
        <f>IF(ISTEXT('Duty Log (3)'!B211),'Duty Log (3)'!B$201,"")</f>
        <v/>
      </c>
      <c r="F806" s="11" t="str">
        <f>IF('Duty Log (3)'!E211,'Duty Log (3)'!E211,"")</f>
        <v/>
      </c>
      <c r="G806" s="11" t="str">
        <f>IF('Duty Log (3)'!F211,'Duty Log (3)'!F211,"")</f>
        <v/>
      </c>
      <c r="H806" s="19" t="str">
        <f>IF(ISTEXT('Duty Log (3)'!B211),'Duty Log (3)'!$G$206,"")</f>
        <v/>
      </c>
      <c r="I806" s="19" t="str">
        <f>IF(ISTEXT('Duty Log (3)'!B211),'Duty Log (3)'!H211,"")</f>
        <v/>
      </c>
    </row>
    <row r="807" spans="1:9" x14ac:dyDescent="0.25">
      <c r="A807" s="66" t="str">
        <f>IF(ISTEXT('Duty Log (3)'!B212),'Duty Log (3)'!B212,"")</f>
        <v/>
      </c>
      <c r="B807" s="46"/>
      <c r="C807" s="46"/>
      <c r="D807" s="11" t="str">
        <f>IF(ISTEXT('Duty Log (3)'!B212),'Duty Log (3)'!C212,"")</f>
        <v/>
      </c>
      <c r="E807" s="11" t="str">
        <f>IF(ISTEXT('Duty Log (3)'!B212),'Duty Log (3)'!B$201,"")</f>
        <v/>
      </c>
      <c r="F807" s="11" t="str">
        <f>IF('Duty Log (3)'!E212,'Duty Log (3)'!E212,"")</f>
        <v/>
      </c>
      <c r="G807" s="11" t="str">
        <f>IF('Duty Log (3)'!F212,'Duty Log (3)'!F212,"")</f>
        <v/>
      </c>
      <c r="H807" s="19" t="str">
        <f>IF(ISTEXT('Duty Log (3)'!B212),'Duty Log (3)'!$G$206,"")</f>
        <v/>
      </c>
      <c r="I807" s="19" t="str">
        <f>IF(ISTEXT('Duty Log (3)'!B212),'Duty Log (3)'!H212,"")</f>
        <v/>
      </c>
    </row>
    <row r="808" spans="1:9" x14ac:dyDescent="0.25">
      <c r="A808" s="66" t="str">
        <f>IF(ISTEXT('Duty Log (3)'!B213),'Duty Log (3)'!B213,"")</f>
        <v/>
      </c>
      <c r="B808" s="46"/>
      <c r="C808" s="46"/>
      <c r="D808" s="11" t="str">
        <f>IF(ISTEXT('Duty Log (3)'!B213),'Duty Log (3)'!C213,"")</f>
        <v/>
      </c>
      <c r="E808" s="11" t="str">
        <f>IF(ISTEXT('Duty Log (3)'!B213),'Duty Log (3)'!B$201,"")</f>
        <v/>
      </c>
      <c r="F808" s="11" t="str">
        <f>IF('Duty Log (3)'!E213,'Duty Log (3)'!E213,"")</f>
        <v/>
      </c>
      <c r="G808" s="11" t="str">
        <f>IF('Duty Log (3)'!F213,'Duty Log (3)'!F213,"")</f>
        <v/>
      </c>
      <c r="H808" s="19" t="str">
        <f>IF(ISTEXT('Duty Log (3)'!B213),'Duty Log (3)'!$G$206,"")</f>
        <v/>
      </c>
      <c r="I808" s="19" t="str">
        <f>IF(ISTEXT('Duty Log (3)'!B213),'Duty Log (3)'!H213,"")</f>
        <v/>
      </c>
    </row>
    <row r="809" spans="1:9" x14ac:dyDescent="0.25">
      <c r="A809" s="66" t="str">
        <f>IF(ISTEXT('Duty Log (3)'!B214),'Duty Log (3)'!B214,"")</f>
        <v/>
      </c>
      <c r="B809" s="46"/>
      <c r="C809" s="46"/>
      <c r="D809" s="11" t="str">
        <f>IF(ISTEXT('Duty Log (3)'!B214),'Duty Log (3)'!C214,"")</f>
        <v/>
      </c>
      <c r="E809" s="11" t="str">
        <f>IF(ISTEXT('Duty Log (3)'!B214),'Duty Log (3)'!B$201,"")</f>
        <v/>
      </c>
      <c r="F809" s="11" t="str">
        <f>IF('Duty Log (3)'!E214,'Duty Log (3)'!E214,"")</f>
        <v/>
      </c>
      <c r="G809" s="11" t="str">
        <f>IF('Duty Log (3)'!F214,'Duty Log (3)'!F214,"")</f>
        <v/>
      </c>
      <c r="H809" s="19" t="str">
        <f>IF(ISTEXT('Duty Log (3)'!B214),'Duty Log (3)'!$G$206,"")</f>
        <v/>
      </c>
      <c r="I809" s="19" t="str">
        <f>IF(ISTEXT('Duty Log (3)'!B214),'Duty Log (3)'!H214,"")</f>
        <v/>
      </c>
    </row>
    <row r="810" spans="1:9" x14ac:dyDescent="0.25">
      <c r="A810" s="66" t="str">
        <f>IF(ISTEXT('Duty Log (3)'!B215),'Duty Log (3)'!B215,"")</f>
        <v/>
      </c>
      <c r="B810" s="46"/>
      <c r="C810" s="46"/>
      <c r="D810" s="11" t="str">
        <f>IF(ISTEXT('Duty Log (3)'!B215),'Duty Log (3)'!C215,"")</f>
        <v/>
      </c>
      <c r="E810" s="11" t="str">
        <f>IF(ISTEXT('Duty Log (3)'!B215),'Duty Log (3)'!B$201,"")</f>
        <v/>
      </c>
      <c r="F810" s="11" t="str">
        <f>IF('Duty Log (3)'!E215,'Duty Log (3)'!E215,"")</f>
        <v/>
      </c>
      <c r="G810" s="11" t="str">
        <f>IF('Duty Log (3)'!F215,'Duty Log (3)'!F215,"")</f>
        <v/>
      </c>
      <c r="H810" s="19" t="str">
        <f>IF(ISTEXT('Duty Log (3)'!B215),'Duty Log (3)'!$G$206,"")</f>
        <v/>
      </c>
      <c r="I810" s="19" t="str">
        <f>IF(ISTEXT('Duty Log (3)'!B215),'Duty Log (3)'!H215,"")</f>
        <v/>
      </c>
    </row>
    <row r="811" spans="1:9" x14ac:dyDescent="0.25">
      <c r="A811" s="66" t="str">
        <f>IF(ISTEXT('Duty Log (3)'!B216),'Duty Log (3)'!B216,"")</f>
        <v/>
      </c>
      <c r="B811" s="46"/>
      <c r="C811" s="46"/>
      <c r="D811" s="11" t="str">
        <f>IF(ISTEXT('Duty Log (3)'!B216),'Duty Log (3)'!C216,"")</f>
        <v/>
      </c>
      <c r="E811" s="11" t="str">
        <f>IF(ISTEXT('Duty Log (3)'!B216),'Duty Log (3)'!B$201,"")</f>
        <v/>
      </c>
      <c r="F811" s="11" t="str">
        <f>IF('Duty Log (3)'!E216,'Duty Log (3)'!E216,"")</f>
        <v/>
      </c>
      <c r="G811" s="11" t="str">
        <f>IF('Duty Log (3)'!F216,'Duty Log (3)'!F216,"")</f>
        <v/>
      </c>
      <c r="H811" s="19" t="str">
        <f>IF(ISTEXT('Duty Log (3)'!B216),'Duty Log (3)'!$G$206,"")</f>
        <v/>
      </c>
      <c r="I811" s="19" t="str">
        <f>IF(ISTEXT('Duty Log (3)'!B216),'Duty Log (3)'!H216,"")</f>
        <v/>
      </c>
    </row>
    <row r="812" spans="1:9" x14ac:dyDescent="0.25">
      <c r="A812" s="66" t="str">
        <f>IF(ISTEXT('Duty Log (3)'!B217),'Duty Log (3)'!B217,"")</f>
        <v/>
      </c>
      <c r="B812" s="46"/>
      <c r="C812" s="46"/>
      <c r="D812" s="11" t="str">
        <f>IF(ISTEXT('Duty Log (3)'!B217),'Duty Log (3)'!C217,"")</f>
        <v/>
      </c>
      <c r="E812" s="11" t="str">
        <f>IF(ISTEXT('Duty Log (3)'!B217),'Duty Log (3)'!B$201,"")</f>
        <v/>
      </c>
      <c r="F812" s="11" t="str">
        <f>IF('Duty Log (3)'!E217,'Duty Log (3)'!E217,"")</f>
        <v/>
      </c>
      <c r="G812" s="11" t="str">
        <f>IF('Duty Log (3)'!F217,'Duty Log (3)'!F217,"")</f>
        <v/>
      </c>
      <c r="H812" s="19" t="str">
        <f>IF(ISTEXT('Duty Log (3)'!B217),'Duty Log (3)'!$G$206,"")</f>
        <v/>
      </c>
      <c r="I812" s="19" t="str">
        <f>IF(ISTEXT('Duty Log (3)'!B217),'Duty Log (3)'!H217,"")</f>
        <v/>
      </c>
    </row>
    <row r="813" spans="1:9" x14ac:dyDescent="0.25">
      <c r="A813" s="66"/>
      <c r="B813" s="46"/>
      <c r="C813" s="46"/>
      <c r="D813" s="11"/>
      <c r="E813" s="11"/>
      <c r="F813" s="11"/>
      <c r="G813" s="11"/>
      <c r="H813" s="19"/>
      <c r="I813" s="19"/>
    </row>
    <row r="814" spans="1:9" x14ac:dyDescent="0.25">
      <c r="A814" s="66"/>
      <c r="B814" s="46"/>
      <c r="C814" s="46"/>
      <c r="D814" s="11"/>
      <c r="E814" s="11"/>
      <c r="F814" s="11"/>
      <c r="G814" s="11"/>
      <c r="H814" s="19"/>
      <c r="I814" s="19"/>
    </row>
    <row r="815" spans="1:9" x14ac:dyDescent="0.25">
      <c r="A815" s="66"/>
      <c r="B815" s="46"/>
      <c r="C815" s="46"/>
      <c r="D815" s="11"/>
      <c r="E815" s="11"/>
      <c r="F815" s="11"/>
      <c r="G815" s="11"/>
      <c r="H815" s="19"/>
      <c r="I815" s="19"/>
    </row>
    <row r="816" spans="1:9" x14ac:dyDescent="0.25">
      <c r="A816" s="66"/>
      <c r="B816" s="46"/>
      <c r="C816" s="46"/>
      <c r="D816" s="11"/>
      <c r="E816" s="11"/>
      <c r="F816" s="11"/>
      <c r="G816" s="11"/>
      <c r="H816" s="19"/>
      <c r="I816" s="19"/>
    </row>
    <row r="817" spans="1:9" x14ac:dyDescent="0.25">
      <c r="A817" s="66" t="str">
        <f>IF(ISTEXT('Duty Log (3)'!B222),'Duty Log (3)'!B222,"")</f>
        <v/>
      </c>
      <c r="B817" s="46"/>
      <c r="C817" s="46"/>
      <c r="D817" s="11" t="str">
        <f>IF(ISTEXT('Duty Log (3)'!B222),'Duty Log (3)'!C222,"")</f>
        <v/>
      </c>
      <c r="E817" s="11" t="str">
        <f>IF(ISTEXT('Duty Log (3)'!B222),'Duty Log (3)'!B$218,"")</f>
        <v/>
      </c>
      <c r="F817" s="11" t="str">
        <f>IF('Duty Log (3)'!E222,'Duty Log (3)'!E222,"")</f>
        <v/>
      </c>
      <c r="G817" s="11" t="str">
        <f>IF('Duty Log (3)'!F222,'Duty Log (3)'!F222,"")</f>
        <v/>
      </c>
      <c r="H817" s="19" t="str">
        <f>IF(ISTEXT('Duty Log (3)'!B222),'Duty Log (3)'!$G$221,"")</f>
        <v/>
      </c>
      <c r="I817" s="19" t="str">
        <f>IF(ISTEXT('Duty Log (3)'!B222),'Duty Log (3)'!H222,"")</f>
        <v/>
      </c>
    </row>
    <row r="818" spans="1:9" x14ac:dyDescent="0.25">
      <c r="A818" s="66" t="str">
        <f>IF(ISTEXT('Duty Log (3)'!B223),'Duty Log (3)'!B223,"")</f>
        <v/>
      </c>
      <c r="B818" s="46"/>
      <c r="C818" s="46"/>
      <c r="D818" s="11" t="str">
        <f>IF(ISTEXT('Duty Log (3)'!B223),'Duty Log (3)'!C223,"")</f>
        <v/>
      </c>
      <c r="E818" s="11" t="str">
        <f>IF(ISTEXT('Duty Log (3)'!B223),'Duty Log (3)'!B$218,"")</f>
        <v/>
      </c>
      <c r="F818" s="11" t="str">
        <f>IF('Duty Log (3)'!E223,'Duty Log (3)'!E223,"")</f>
        <v/>
      </c>
      <c r="G818" s="11" t="str">
        <f>IF('Duty Log (3)'!F223,'Duty Log (3)'!F223,"")</f>
        <v/>
      </c>
      <c r="H818" s="19" t="str">
        <f>IF(ISTEXT('Duty Log (3)'!B223),'Duty Log (3)'!$G$221,"")</f>
        <v/>
      </c>
      <c r="I818" s="19" t="str">
        <f>IF(ISTEXT('Duty Log (3)'!B223),'Duty Log (3)'!H223,"")</f>
        <v/>
      </c>
    </row>
    <row r="819" spans="1:9" x14ac:dyDescent="0.25">
      <c r="A819" s="66" t="str">
        <f>IF(ISTEXT('Duty Log (3)'!B224),'Duty Log (3)'!B224,"")</f>
        <v/>
      </c>
      <c r="B819" s="46"/>
      <c r="C819" s="46"/>
      <c r="D819" s="11" t="str">
        <f>IF(ISTEXT('Duty Log (3)'!B224),'Duty Log (3)'!C224,"")</f>
        <v/>
      </c>
      <c r="E819" s="11" t="str">
        <f>IF(ISTEXT('Duty Log (3)'!B224),'Duty Log (3)'!B$218,"")</f>
        <v/>
      </c>
      <c r="F819" s="11" t="str">
        <f>IF('Duty Log (3)'!E224,'Duty Log (3)'!E224,"")</f>
        <v/>
      </c>
      <c r="G819" s="11" t="str">
        <f>IF('Duty Log (3)'!F224,'Duty Log (3)'!F224,"")</f>
        <v/>
      </c>
      <c r="H819" s="19" t="str">
        <f>IF(ISTEXT('Duty Log (3)'!B224),'Duty Log (3)'!$G$221,"")</f>
        <v/>
      </c>
      <c r="I819" s="19" t="str">
        <f>IF(ISTEXT('Duty Log (3)'!B224),'Duty Log (3)'!H224,"")</f>
        <v/>
      </c>
    </row>
    <row r="820" spans="1:9" x14ac:dyDescent="0.25">
      <c r="A820" s="66" t="str">
        <f>IF(ISTEXT('Duty Log (3)'!B225),'Duty Log (3)'!B225,"")</f>
        <v/>
      </c>
      <c r="B820" s="46"/>
      <c r="C820" s="46"/>
      <c r="D820" s="11" t="str">
        <f>IF(ISTEXT('Duty Log (3)'!B225),'Duty Log (3)'!C225,"")</f>
        <v/>
      </c>
      <c r="E820" s="11" t="str">
        <f>IF(ISTEXT('Duty Log (3)'!B225),'Duty Log (3)'!B$218,"")</f>
        <v/>
      </c>
      <c r="F820" s="11" t="str">
        <f>IF('Duty Log (3)'!E225,'Duty Log (3)'!E225,"")</f>
        <v/>
      </c>
      <c r="G820" s="11" t="str">
        <f>IF('Duty Log (3)'!F225,'Duty Log (3)'!F225,"")</f>
        <v/>
      </c>
      <c r="H820" s="19" t="str">
        <f>IF(ISTEXT('Duty Log (3)'!B225),'Duty Log (3)'!$G$221,"")</f>
        <v/>
      </c>
      <c r="I820" s="19" t="str">
        <f>IF(ISTEXT('Duty Log (3)'!B225),'Duty Log (3)'!H225,"")</f>
        <v/>
      </c>
    </row>
    <row r="821" spans="1:9" x14ac:dyDescent="0.25">
      <c r="A821" s="66" t="str">
        <f>IF(ISTEXT('Duty Log (3)'!B226),'Duty Log (3)'!B226,"")</f>
        <v/>
      </c>
      <c r="B821" s="46"/>
      <c r="C821" s="46"/>
      <c r="D821" s="11" t="str">
        <f>IF(ISTEXT('Duty Log (3)'!B226),'Duty Log (3)'!C226,"")</f>
        <v/>
      </c>
      <c r="E821" s="11" t="str">
        <f>IF(ISTEXT('Duty Log (3)'!B226),'Duty Log (3)'!B$218,"")</f>
        <v/>
      </c>
      <c r="F821" s="11" t="str">
        <f>IF('Duty Log (3)'!E226,'Duty Log (3)'!E226,"")</f>
        <v/>
      </c>
      <c r="G821" s="11" t="str">
        <f>IF('Duty Log (3)'!F226,'Duty Log (3)'!F226,"")</f>
        <v/>
      </c>
      <c r="H821" s="19" t="str">
        <f>IF(ISTEXT('Duty Log (3)'!B226),'Duty Log (3)'!$G$221,"")</f>
        <v/>
      </c>
      <c r="I821" s="19" t="str">
        <f>IF(ISTEXT('Duty Log (3)'!B226),'Duty Log (3)'!H226,"")</f>
        <v/>
      </c>
    </row>
    <row r="822" spans="1:9" x14ac:dyDescent="0.25">
      <c r="A822" s="66" t="str">
        <f>IF(ISTEXT('Duty Log (3)'!B227),'Duty Log (3)'!B227,"")</f>
        <v/>
      </c>
      <c r="B822" s="46"/>
      <c r="C822" s="46"/>
      <c r="D822" s="11" t="str">
        <f>IF(ISTEXT('Duty Log (3)'!B227),'Duty Log (3)'!C227,"")</f>
        <v/>
      </c>
      <c r="E822" s="11" t="str">
        <f>IF(ISTEXT('Duty Log (3)'!B227),'Duty Log (3)'!B$218,"")</f>
        <v/>
      </c>
      <c r="F822" s="11" t="str">
        <f>IF('Duty Log (3)'!E227,'Duty Log (3)'!E227,"")</f>
        <v/>
      </c>
      <c r="G822" s="11" t="str">
        <f>IF('Duty Log (3)'!F227,'Duty Log (3)'!F227,"")</f>
        <v/>
      </c>
      <c r="H822" s="19" t="str">
        <f>IF(ISTEXT('Duty Log (3)'!B227),'Duty Log (3)'!$G$221,"")</f>
        <v/>
      </c>
      <c r="I822" s="19" t="str">
        <f>IF(ISTEXT('Duty Log (3)'!B227),'Duty Log (3)'!H227,"")</f>
        <v/>
      </c>
    </row>
    <row r="823" spans="1:9" x14ac:dyDescent="0.25">
      <c r="A823" s="66" t="str">
        <f>IF(ISTEXT('Duty Log (3)'!B228),'Duty Log (3)'!B228,"")</f>
        <v/>
      </c>
      <c r="B823" s="46"/>
      <c r="C823" s="46"/>
      <c r="D823" s="11" t="str">
        <f>IF(ISTEXT('Duty Log (3)'!B228),'Duty Log (3)'!C228,"")</f>
        <v/>
      </c>
      <c r="E823" s="11" t="str">
        <f>IF(ISTEXT('Duty Log (3)'!B228),'Duty Log (3)'!B$218,"")</f>
        <v/>
      </c>
      <c r="F823" s="11" t="str">
        <f>IF('Duty Log (3)'!E228,'Duty Log (3)'!E228,"")</f>
        <v/>
      </c>
      <c r="G823" s="11" t="str">
        <f>IF('Duty Log (3)'!F228,'Duty Log (3)'!F228,"")</f>
        <v/>
      </c>
      <c r="H823" s="19" t="str">
        <f>IF(ISTEXT('Duty Log (3)'!B228),'Duty Log (3)'!$G$221,"")</f>
        <v/>
      </c>
      <c r="I823" s="19" t="str">
        <f>IF(ISTEXT('Duty Log (3)'!B228),'Duty Log (3)'!H228,"")</f>
        <v/>
      </c>
    </row>
    <row r="824" spans="1:9" x14ac:dyDescent="0.25">
      <c r="A824" s="66" t="str">
        <f>IF(ISTEXT('Duty Log (3)'!B229),'Duty Log (3)'!B229,"")</f>
        <v/>
      </c>
      <c r="B824" s="46"/>
      <c r="C824" s="46"/>
      <c r="D824" s="11" t="str">
        <f>IF(ISTEXT('Duty Log (3)'!B229),'Duty Log (3)'!C229,"")</f>
        <v/>
      </c>
      <c r="E824" s="11" t="str">
        <f>IF(ISTEXT('Duty Log (3)'!B229),'Duty Log (3)'!B$218,"")</f>
        <v/>
      </c>
      <c r="F824" s="11" t="str">
        <f>IF('Duty Log (3)'!E229,'Duty Log (3)'!E229,"")</f>
        <v/>
      </c>
      <c r="G824" s="11" t="str">
        <f>IF('Duty Log (3)'!F229,'Duty Log (3)'!F229,"")</f>
        <v/>
      </c>
      <c r="H824" s="19" t="str">
        <f>IF(ISTEXT('Duty Log (3)'!B229),'Duty Log (3)'!$G$221,"")</f>
        <v/>
      </c>
      <c r="I824" s="19" t="str">
        <f>IF(ISTEXT('Duty Log (3)'!B229),'Duty Log (3)'!H229,"")</f>
        <v/>
      </c>
    </row>
    <row r="825" spans="1:9" x14ac:dyDescent="0.25">
      <c r="A825" s="66" t="str">
        <f>IF(ISTEXT('Duty Log (3)'!B230),'Duty Log (3)'!B230,"")</f>
        <v/>
      </c>
      <c r="B825" s="46"/>
      <c r="C825" s="46"/>
      <c r="D825" s="11" t="str">
        <f>IF(ISTEXT('Duty Log (3)'!B230),'Duty Log (3)'!C230,"")</f>
        <v/>
      </c>
      <c r="E825" s="11" t="str">
        <f>IF(ISTEXT('Duty Log (3)'!B230),'Duty Log (3)'!B$218,"")</f>
        <v/>
      </c>
      <c r="F825" s="11" t="str">
        <f>IF('Duty Log (3)'!E230,'Duty Log (3)'!E230,"")</f>
        <v/>
      </c>
      <c r="G825" s="11" t="str">
        <f>IF('Duty Log (3)'!F230,'Duty Log (3)'!F230,"")</f>
        <v/>
      </c>
      <c r="H825" s="19" t="str">
        <f>IF(ISTEXT('Duty Log (3)'!B230),'Duty Log (3)'!$G$221,"")</f>
        <v/>
      </c>
      <c r="I825" s="19" t="str">
        <f>IF(ISTEXT('Duty Log (3)'!B230),'Duty Log (3)'!H230,"")</f>
        <v/>
      </c>
    </row>
    <row r="826" spans="1:9" x14ac:dyDescent="0.25">
      <c r="A826" s="66" t="str">
        <f>IF(ISTEXT('Duty Log (3)'!B231),'Duty Log (3)'!B231,"")</f>
        <v/>
      </c>
      <c r="B826" s="46"/>
      <c r="C826" s="46"/>
      <c r="D826" s="11" t="str">
        <f>IF(ISTEXT('Duty Log (3)'!B231),'Duty Log (3)'!C231,"")</f>
        <v/>
      </c>
      <c r="E826" s="11" t="str">
        <f>IF(ISTEXT('Duty Log (3)'!B231),'Duty Log (3)'!B$218,"")</f>
        <v/>
      </c>
      <c r="F826" s="11" t="str">
        <f>IF('Duty Log (3)'!E231,'Duty Log (3)'!E231,"")</f>
        <v/>
      </c>
      <c r="G826" s="11" t="str">
        <f>IF('Duty Log (3)'!F231,'Duty Log (3)'!F231,"")</f>
        <v/>
      </c>
      <c r="H826" s="19" t="str">
        <f>IF(ISTEXT('Duty Log (3)'!B231),'Duty Log (3)'!$G$221,"")</f>
        <v/>
      </c>
      <c r="I826" s="19" t="str">
        <f>IF(ISTEXT('Duty Log (3)'!B231),'Duty Log (3)'!H231,"")</f>
        <v/>
      </c>
    </row>
    <row r="827" spans="1:9" x14ac:dyDescent="0.25">
      <c r="A827" s="66" t="str">
        <f>IF(ISTEXT('Duty Log (3)'!B232),'Duty Log (3)'!B232,"")</f>
        <v/>
      </c>
      <c r="B827" s="46"/>
      <c r="C827" s="46"/>
      <c r="D827" s="11" t="str">
        <f>IF(ISTEXT('Duty Log (3)'!B232),'Duty Log (3)'!C232,"")</f>
        <v/>
      </c>
      <c r="E827" s="11" t="str">
        <f>IF(ISTEXT('Duty Log (3)'!B232),'Duty Log (3)'!B$218,"")</f>
        <v/>
      </c>
      <c r="F827" s="11" t="str">
        <f>IF('Duty Log (3)'!E232,'Duty Log (3)'!E232,"")</f>
        <v/>
      </c>
      <c r="G827" s="11" t="str">
        <f>IF('Duty Log (3)'!F232,'Duty Log (3)'!F232,"")</f>
        <v/>
      </c>
      <c r="H827" s="19" t="str">
        <f>IF(ISTEXT('Duty Log (3)'!B232),'Duty Log (3)'!$G$221,"")</f>
        <v/>
      </c>
      <c r="I827" s="19" t="str">
        <f>IF(ISTEXT('Duty Log (3)'!B232),'Duty Log (3)'!H232,"")</f>
        <v/>
      </c>
    </row>
    <row r="828" spans="1:9" x14ac:dyDescent="0.25">
      <c r="A828" s="66" t="str">
        <f>IF(ISTEXT('Duty Log (3)'!B233),'Duty Log (3)'!B233,"")</f>
        <v/>
      </c>
      <c r="B828" s="46"/>
      <c r="C828" s="46"/>
      <c r="D828" s="11" t="str">
        <f>IF(ISTEXT('Duty Log (3)'!B233),'Duty Log (3)'!C233,"")</f>
        <v/>
      </c>
      <c r="E828" s="11" t="str">
        <f>IF(ISTEXT('Duty Log (3)'!B233),'Duty Log (3)'!B$218,"")</f>
        <v/>
      </c>
      <c r="F828" s="11" t="str">
        <f>IF('Duty Log (3)'!E233,'Duty Log (3)'!E233,"")</f>
        <v/>
      </c>
      <c r="G828" s="11" t="str">
        <f>IF('Duty Log (3)'!F233,'Duty Log (3)'!F233,"")</f>
        <v/>
      </c>
      <c r="H828" s="19" t="str">
        <f>IF(ISTEXT('Duty Log (3)'!B233),'Duty Log (3)'!$G$221,"")</f>
        <v/>
      </c>
      <c r="I828" s="19" t="str">
        <f>IF(ISTEXT('Duty Log (3)'!B233),'Duty Log (3)'!H233,"")</f>
        <v/>
      </c>
    </row>
    <row r="829" spans="1:9" x14ac:dyDescent="0.25">
      <c r="A829" s="66"/>
      <c r="B829" s="46"/>
      <c r="C829" s="46"/>
      <c r="D829" s="11"/>
      <c r="E829" s="11"/>
      <c r="F829" s="11"/>
      <c r="G829" s="11"/>
      <c r="H829" s="19"/>
      <c r="I829" s="19"/>
    </row>
    <row r="830" spans="1:9" x14ac:dyDescent="0.25">
      <c r="A830" s="66"/>
      <c r="B830" s="46"/>
      <c r="C830" s="46"/>
      <c r="D830" s="11"/>
      <c r="E830" s="11"/>
      <c r="F830" s="11"/>
      <c r="G830" s="11"/>
      <c r="H830" s="19"/>
      <c r="I830" s="19"/>
    </row>
    <row r="831" spans="1:9" x14ac:dyDescent="0.25">
      <c r="A831" s="66"/>
      <c r="B831" s="46"/>
      <c r="C831" s="46"/>
      <c r="D831" s="11"/>
      <c r="E831" s="11"/>
      <c r="F831" s="11"/>
      <c r="G831" s="11"/>
      <c r="H831" s="19"/>
      <c r="I831" s="19"/>
    </row>
    <row r="832" spans="1:9" x14ac:dyDescent="0.25">
      <c r="A832" s="66"/>
      <c r="B832" s="46"/>
      <c r="C832" s="46"/>
      <c r="D832" s="11"/>
      <c r="E832" s="11"/>
      <c r="F832" s="11"/>
      <c r="G832" s="11"/>
      <c r="H832" s="19"/>
      <c r="I832" s="19"/>
    </row>
    <row r="833" spans="1:9" x14ac:dyDescent="0.25">
      <c r="A833" s="66"/>
      <c r="B833" s="46"/>
      <c r="C833" s="46"/>
      <c r="D833" s="11"/>
      <c r="E833" s="11"/>
      <c r="F833" s="11"/>
      <c r="G833" s="11"/>
      <c r="H833" s="19"/>
      <c r="I833" s="19"/>
    </row>
    <row r="834" spans="1:9" x14ac:dyDescent="0.25">
      <c r="A834" s="66" t="str">
        <f>IF(ISTEXT('Duty Log (3)'!B239),'Duty Log (3)'!B239,"")</f>
        <v/>
      </c>
      <c r="B834" s="46"/>
      <c r="C834" s="46"/>
      <c r="D834" s="11" t="str">
        <f>IF(ISTEXT('Duty Log (3)'!B239),'Duty Log (3)'!C239,"")</f>
        <v/>
      </c>
      <c r="E834" s="11" t="str">
        <f>IF(ISTEXT('Duty Log (3)'!B239),'Duty Log (3)'!B$235,"")</f>
        <v/>
      </c>
      <c r="F834" s="11" t="str">
        <f>IF('Duty Log (3)'!E239,'Duty Log (3)'!E239,"")</f>
        <v/>
      </c>
      <c r="G834" s="11" t="str">
        <f>IF('Duty Log (3)'!F239,'Duty Log (3)'!F239,"")</f>
        <v/>
      </c>
      <c r="H834" s="19" t="str">
        <f>IF(ISTEXT('Duty Log (3)'!B239),'Duty Log (3)'!$G$240,"")</f>
        <v/>
      </c>
      <c r="I834" s="19" t="str">
        <f>IF(ISTEXT('Duty Log (3)'!B239),'Duty Log (3)'!H239,"")</f>
        <v/>
      </c>
    </row>
    <row r="835" spans="1:9" x14ac:dyDescent="0.25">
      <c r="A835" s="66" t="str">
        <f>IF(ISTEXT('Duty Log (3)'!B240),'Duty Log (3)'!B240,"")</f>
        <v/>
      </c>
      <c r="B835" s="46"/>
      <c r="C835" s="46"/>
      <c r="D835" s="11" t="str">
        <f>IF(ISTEXT('Duty Log (3)'!B240),'Duty Log (3)'!C240,"")</f>
        <v/>
      </c>
      <c r="E835" s="11" t="str">
        <f>IF(ISTEXT('Duty Log (3)'!B240),'Duty Log (3)'!B$235,"")</f>
        <v/>
      </c>
      <c r="F835" s="11" t="str">
        <f>IF('Duty Log (3)'!E240,'Duty Log (3)'!E240,"")</f>
        <v/>
      </c>
      <c r="G835" s="11" t="str">
        <f>IF('Duty Log (3)'!F240,'Duty Log (3)'!F240,"")</f>
        <v/>
      </c>
      <c r="H835" s="19" t="str">
        <f>IF(ISTEXT('Duty Log (3)'!B240),'Duty Log (3)'!$G$240,"")</f>
        <v/>
      </c>
      <c r="I835" s="19" t="str">
        <f>IF(ISTEXT('Duty Log (3)'!B240),'Duty Log (3)'!H240,"")</f>
        <v/>
      </c>
    </row>
    <row r="836" spans="1:9" x14ac:dyDescent="0.25">
      <c r="A836" s="66" t="str">
        <f>IF(ISTEXT('Duty Log (3)'!B241),'Duty Log (3)'!B241,"")</f>
        <v/>
      </c>
      <c r="B836" s="46"/>
      <c r="C836" s="46"/>
      <c r="D836" s="11" t="str">
        <f>IF(ISTEXT('Duty Log (3)'!B241),'Duty Log (3)'!C241,"")</f>
        <v/>
      </c>
      <c r="E836" s="11" t="str">
        <f>IF(ISTEXT('Duty Log (3)'!B241),'Duty Log (3)'!B$235,"")</f>
        <v/>
      </c>
      <c r="F836" s="11" t="str">
        <f>IF('Duty Log (3)'!E241,'Duty Log (3)'!E241,"")</f>
        <v/>
      </c>
      <c r="G836" s="11" t="str">
        <f>IF('Duty Log (3)'!F241,'Duty Log (3)'!F241,"")</f>
        <v/>
      </c>
      <c r="H836" s="19" t="str">
        <f>IF(ISTEXT('Duty Log (3)'!B241),'Duty Log (3)'!$G$240,"")</f>
        <v/>
      </c>
      <c r="I836" s="19" t="str">
        <f>IF(ISTEXT('Duty Log (3)'!B241),'Duty Log (3)'!H241,"")</f>
        <v/>
      </c>
    </row>
    <row r="837" spans="1:9" x14ac:dyDescent="0.25">
      <c r="A837" s="66" t="str">
        <f>IF(ISTEXT('Duty Log (3)'!B242),'Duty Log (3)'!B242,"")</f>
        <v/>
      </c>
      <c r="B837" s="46"/>
      <c r="C837" s="46"/>
      <c r="D837" s="11" t="str">
        <f>IF(ISTEXT('Duty Log (3)'!B242),'Duty Log (3)'!C242,"")</f>
        <v/>
      </c>
      <c r="E837" s="11" t="str">
        <f>IF(ISTEXT('Duty Log (3)'!B242),'Duty Log (3)'!B$235,"")</f>
        <v/>
      </c>
      <c r="F837" s="11" t="str">
        <f>IF('Duty Log (3)'!E242,'Duty Log (3)'!E242,"")</f>
        <v/>
      </c>
      <c r="G837" s="11" t="str">
        <f>IF('Duty Log (3)'!F242,'Duty Log (3)'!F242,"")</f>
        <v/>
      </c>
      <c r="H837" s="19" t="str">
        <f>IF(ISTEXT('Duty Log (3)'!B242),'Duty Log (3)'!$G$240,"")</f>
        <v/>
      </c>
      <c r="I837" s="19" t="str">
        <f>IF(ISTEXT('Duty Log (3)'!B242),'Duty Log (3)'!H242,"")</f>
        <v/>
      </c>
    </row>
    <row r="838" spans="1:9" x14ac:dyDescent="0.25">
      <c r="A838" s="66" t="str">
        <f>IF(ISTEXT('Duty Log (3)'!B243),'Duty Log (3)'!B243,"")</f>
        <v/>
      </c>
      <c r="B838" s="46"/>
      <c r="C838" s="46"/>
      <c r="D838" s="11" t="str">
        <f>IF(ISTEXT('Duty Log (3)'!B243),'Duty Log (3)'!C243,"")</f>
        <v/>
      </c>
      <c r="E838" s="11" t="str">
        <f>IF(ISTEXT('Duty Log (3)'!B243),'Duty Log (3)'!B$235,"")</f>
        <v/>
      </c>
      <c r="F838" s="11" t="str">
        <f>IF('Duty Log (3)'!E243,'Duty Log (3)'!E243,"")</f>
        <v/>
      </c>
      <c r="G838" s="11" t="str">
        <f>IF('Duty Log (3)'!F243,'Duty Log (3)'!F243,"")</f>
        <v/>
      </c>
      <c r="H838" s="19" t="str">
        <f>IF(ISTEXT('Duty Log (3)'!B243),'Duty Log (3)'!$G$240,"")</f>
        <v/>
      </c>
      <c r="I838" s="19" t="str">
        <f>IF(ISTEXT('Duty Log (3)'!B243),'Duty Log (3)'!H243,"")</f>
        <v/>
      </c>
    </row>
    <row r="839" spans="1:9" x14ac:dyDescent="0.25">
      <c r="A839" s="66" t="str">
        <f>IF(ISTEXT('Duty Log (3)'!B244),'Duty Log (3)'!B244,"")</f>
        <v/>
      </c>
      <c r="B839" s="46"/>
      <c r="C839" s="46"/>
      <c r="D839" s="11" t="str">
        <f>IF(ISTEXT('Duty Log (3)'!B244),'Duty Log (3)'!C244,"")</f>
        <v/>
      </c>
      <c r="E839" s="11" t="str">
        <f>IF(ISTEXT('Duty Log (3)'!B244),'Duty Log (3)'!B$235,"")</f>
        <v/>
      </c>
      <c r="F839" s="11" t="str">
        <f>IF('Duty Log (3)'!E244,'Duty Log (3)'!E244,"")</f>
        <v/>
      </c>
      <c r="G839" s="11" t="str">
        <f>IF('Duty Log (3)'!F244,'Duty Log (3)'!F244,"")</f>
        <v/>
      </c>
      <c r="H839" s="19" t="str">
        <f>IF(ISTEXT('Duty Log (3)'!B244),'Duty Log (3)'!$G$240,"")</f>
        <v/>
      </c>
      <c r="I839" s="19" t="str">
        <f>IF(ISTEXT('Duty Log (3)'!B244),'Duty Log (3)'!H244,"")</f>
        <v/>
      </c>
    </row>
    <row r="840" spans="1:9" x14ac:dyDescent="0.25">
      <c r="A840" s="66" t="str">
        <f>IF(ISTEXT('Duty Log (3)'!B245),'Duty Log (3)'!B245,"")</f>
        <v/>
      </c>
      <c r="B840" s="46"/>
      <c r="C840" s="46"/>
      <c r="D840" s="11" t="str">
        <f>IF(ISTEXT('Duty Log (3)'!B245),'Duty Log (3)'!C245,"")</f>
        <v/>
      </c>
      <c r="E840" s="11" t="str">
        <f>IF(ISTEXT('Duty Log (3)'!B245),'Duty Log (3)'!B$235,"")</f>
        <v/>
      </c>
      <c r="F840" s="11" t="str">
        <f>IF('Duty Log (3)'!E245,'Duty Log (3)'!E245,"")</f>
        <v/>
      </c>
      <c r="G840" s="11" t="str">
        <f>IF('Duty Log (3)'!F245,'Duty Log (3)'!F245,"")</f>
        <v/>
      </c>
      <c r="H840" s="19" t="str">
        <f>IF(ISTEXT('Duty Log (3)'!B245),'Duty Log (3)'!$G$240,"")</f>
        <v/>
      </c>
      <c r="I840" s="19" t="str">
        <f>IF(ISTEXT('Duty Log (3)'!B245),'Duty Log (3)'!H245,"")</f>
        <v/>
      </c>
    </row>
    <row r="841" spans="1:9" x14ac:dyDescent="0.25">
      <c r="A841" s="66" t="str">
        <f>IF(ISTEXT('Duty Log (3)'!B246),'Duty Log (3)'!B246,"")</f>
        <v/>
      </c>
      <c r="B841" s="46"/>
      <c r="C841" s="46"/>
      <c r="D841" s="11" t="str">
        <f>IF(ISTEXT('Duty Log (3)'!B246),'Duty Log (3)'!C246,"")</f>
        <v/>
      </c>
      <c r="E841" s="11" t="str">
        <f>IF(ISTEXT('Duty Log (3)'!B246),'Duty Log (3)'!B$235,"")</f>
        <v/>
      </c>
      <c r="F841" s="11" t="str">
        <f>IF('Duty Log (3)'!E246,'Duty Log (3)'!E246,"")</f>
        <v/>
      </c>
      <c r="G841" s="11" t="str">
        <f>IF('Duty Log (3)'!F246,'Duty Log (3)'!F246,"")</f>
        <v/>
      </c>
      <c r="H841" s="19" t="str">
        <f>IF(ISTEXT('Duty Log (3)'!B246),'Duty Log (3)'!$G$240,"")</f>
        <v/>
      </c>
      <c r="I841" s="19" t="str">
        <f>IF(ISTEXT('Duty Log (3)'!B246),'Duty Log (3)'!H246,"")</f>
        <v/>
      </c>
    </row>
    <row r="842" spans="1:9" x14ac:dyDescent="0.25">
      <c r="A842" s="66" t="str">
        <f>IF(ISTEXT('Duty Log (3)'!B247),'Duty Log (3)'!B247,"")</f>
        <v/>
      </c>
      <c r="B842" s="46"/>
      <c r="C842" s="46"/>
      <c r="D842" s="11" t="str">
        <f>IF(ISTEXT('Duty Log (3)'!B247),'Duty Log (3)'!C247,"")</f>
        <v/>
      </c>
      <c r="E842" s="11" t="str">
        <f>IF(ISTEXT('Duty Log (3)'!B247),'Duty Log (3)'!B$235,"")</f>
        <v/>
      </c>
      <c r="F842" s="11" t="str">
        <f>IF('Duty Log (3)'!E247,'Duty Log (3)'!E247,"")</f>
        <v/>
      </c>
      <c r="G842" s="11" t="str">
        <f>IF('Duty Log (3)'!F247,'Duty Log (3)'!F247,"")</f>
        <v/>
      </c>
      <c r="H842" s="19" t="str">
        <f>IF(ISTEXT('Duty Log (3)'!B247),'Duty Log (3)'!$G$240,"")</f>
        <v/>
      </c>
      <c r="I842" s="19" t="str">
        <f>IF(ISTEXT('Duty Log (3)'!B247),'Duty Log (3)'!H247,"")</f>
        <v/>
      </c>
    </row>
    <row r="843" spans="1:9" x14ac:dyDescent="0.25">
      <c r="A843" s="66" t="str">
        <f>IF(ISTEXT('Duty Log (3)'!B248),'Duty Log (3)'!B248,"")</f>
        <v/>
      </c>
      <c r="B843" s="46"/>
      <c r="C843" s="46"/>
      <c r="D843" s="11" t="str">
        <f>IF(ISTEXT('Duty Log (3)'!B248),'Duty Log (3)'!C248,"")</f>
        <v/>
      </c>
      <c r="E843" s="11" t="str">
        <f>IF(ISTEXT('Duty Log (3)'!B248),'Duty Log (3)'!B$235,"")</f>
        <v/>
      </c>
      <c r="F843" s="11" t="str">
        <f>IF('Duty Log (3)'!E248,'Duty Log (3)'!E248,"")</f>
        <v/>
      </c>
      <c r="G843" s="11" t="str">
        <f>IF('Duty Log (3)'!F248,'Duty Log (3)'!F248,"")</f>
        <v/>
      </c>
      <c r="H843" s="19" t="str">
        <f>IF(ISTEXT('Duty Log (3)'!B248),'Duty Log (3)'!$G$240,"")</f>
        <v/>
      </c>
      <c r="I843" s="19" t="str">
        <f>IF(ISTEXT('Duty Log (3)'!B248),'Duty Log (3)'!H248,"")</f>
        <v/>
      </c>
    </row>
    <row r="844" spans="1:9" x14ac:dyDescent="0.25">
      <c r="A844" s="66" t="str">
        <f>IF(ISTEXT('Duty Log (3)'!B249),'Duty Log (3)'!B249,"")</f>
        <v/>
      </c>
      <c r="B844" s="46"/>
      <c r="C844" s="46"/>
      <c r="D844" s="11" t="str">
        <f>IF(ISTEXT('Duty Log (3)'!B249),'Duty Log (3)'!C249,"")</f>
        <v/>
      </c>
      <c r="E844" s="11" t="str">
        <f>IF(ISTEXT('Duty Log (3)'!B249),'Duty Log (3)'!B$235,"")</f>
        <v/>
      </c>
      <c r="F844" s="11" t="str">
        <f>IF('Duty Log (3)'!E249,'Duty Log (3)'!E249,"")</f>
        <v/>
      </c>
      <c r="G844" s="11" t="str">
        <f>IF('Duty Log (3)'!F249,'Duty Log (3)'!F249,"")</f>
        <v/>
      </c>
      <c r="H844" s="19" t="str">
        <f>IF(ISTEXT('Duty Log (3)'!B249),'Duty Log (3)'!$G$240,"")</f>
        <v/>
      </c>
      <c r="I844" s="19" t="str">
        <f>IF(ISTEXT('Duty Log (3)'!B249),'Duty Log (3)'!H249,"")</f>
        <v/>
      </c>
    </row>
    <row r="845" spans="1:9" x14ac:dyDescent="0.25">
      <c r="A845" s="66" t="str">
        <f>IF(ISTEXT('Duty Log (3)'!B250),'Duty Log (3)'!B250,"")</f>
        <v/>
      </c>
      <c r="B845" s="46"/>
      <c r="C845" s="46"/>
      <c r="D845" s="11" t="str">
        <f>IF(ISTEXT('Duty Log (3)'!B250),'Duty Log (3)'!C250,"")</f>
        <v/>
      </c>
      <c r="E845" s="11" t="str">
        <f>IF(ISTEXT('Duty Log (3)'!B250),'Duty Log (3)'!B$235,"")</f>
        <v/>
      </c>
      <c r="F845" s="11" t="str">
        <f>IF('Duty Log (3)'!E250,'Duty Log (3)'!E250,"")</f>
        <v/>
      </c>
      <c r="G845" s="11" t="str">
        <f>IF('Duty Log (3)'!F250,'Duty Log (3)'!F250,"")</f>
        <v/>
      </c>
      <c r="H845" s="19" t="str">
        <f>IF(ISTEXT('Duty Log (3)'!B250),'Duty Log (3)'!$G$240,"")</f>
        <v/>
      </c>
      <c r="I845" s="19" t="str">
        <f>IF(ISTEXT('Duty Log (3)'!B250),'Duty Log (3)'!H250,"")</f>
        <v/>
      </c>
    </row>
    <row r="846" spans="1:9" x14ac:dyDescent="0.25">
      <c r="A846" s="66" t="str">
        <f>IF(ISTEXT('Duty Log (3)'!B251),'Duty Log (3)'!B251,"")</f>
        <v/>
      </c>
      <c r="B846" s="46"/>
      <c r="C846" s="46"/>
      <c r="D846" s="11" t="str">
        <f>IF(ISTEXT('Duty Log (3)'!B251),'Duty Log (3)'!C251,"")</f>
        <v/>
      </c>
      <c r="E846" s="11" t="str">
        <f>IF(ISTEXT('Duty Log (3)'!B251),'Duty Log (3)'!B$235,"")</f>
        <v/>
      </c>
      <c r="F846" s="11" t="str">
        <f>IF('Duty Log (3)'!E251,'Duty Log (3)'!E251,"")</f>
        <v/>
      </c>
      <c r="G846" s="11" t="str">
        <f>IF('Duty Log (3)'!F251,'Duty Log (3)'!F251,"")</f>
        <v/>
      </c>
      <c r="H846" s="19" t="str">
        <f>IF(ISTEXT('Duty Log (3)'!B251),'Duty Log (3)'!$G$240,"")</f>
        <v/>
      </c>
      <c r="I846" s="19" t="str">
        <f>IF(ISTEXT('Duty Log (3)'!B251),'Duty Log (3)'!H251,"")</f>
        <v/>
      </c>
    </row>
    <row r="847" spans="1:9" x14ac:dyDescent="0.25">
      <c r="A847" s="66"/>
      <c r="B847" s="46"/>
      <c r="C847" s="46"/>
      <c r="D847" s="11"/>
      <c r="E847" s="11"/>
      <c r="F847" s="11"/>
      <c r="G847" s="11"/>
      <c r="H847" s="19"/>
      <c r="I847" s="19"/>
    </row>
    <row r="848" spans="1:9" x14ac:dyDescent="0.25">
      <c r="A848" s="66"/>
      <c r="B848" s="46"/>
      <c r="C848" s="46"/>
      <c r="D848" s="11"/>
      <c r="E848" s="11"/>
      <c r="F848" s="11"/>
      <c r="G848" s="11"/>
      <c r="H848" s="19"/>
      <c r="I848" s="19"/>
    </row>
    <row r="849" spans="1:9" x14ac:dyDescent="0.25">
      <c r="A849" s="66"/>
      <c r="B849" s="46"/>
      <c r="C849" s="46"/>
      <c r="D849" s="11"/>
      <c r="E849" s="11"/>
      <c r="F849" s="11"/>
      <c r="G849" s="11"/>
      <c r="H849" s="19"/>
      <c r="I849" s="19"/>
    </row>
    <row r="850" spans="1:9" x14ac:dyDescent="0.25">
      <c r="A850" s="66"/>
      <c r="B850" s="46"/>
      <c r="C850" s="46"/>
      <c r="D850" s="11"/>
      <c r="E850" s="11"/>
      <c r="F850" s="11"/>
      <c r="G850" s="11"/>
      <c r="H850" s="19"/>
      <c r="I850" s="19"/>
    </row>
    <row r="851" spans="1:9" x14ac:dyDescent="0.25">
      <c r="A851" s="66" t="str">
        <f>IF(ISTEXT('Duty Log (3)'!B256),'Duty Log (3)'!B256,"")</f>
        <v/>
      </c>
      <c r="B851" s="46"/>
      <c r="C851" s="46"/>
      <c r="D851" s="11" t="str">
        <f>IF(ISTEXT('Duty Log (3)'!B256),'Duty Log (3)'!C256,"")</f>
        <v/>
      </c>
      <c r="E851" s="11" t="str">
        <f>IF(ISTEXT('Duty Log (3)'!B256),'Duty Log (3)'!B$252,"")</f>
        <v/>
      </c>
      <c r="F851" s="11" t="str">
        <f>IF('Duty Log (3)'!E256,'Duty Log (3)'!E256,"")</f>
        <v/>
      </c>
      <c r="G851" s="11" t="str">
        <f>IF('Duty Log (3)'!F256,'Duty Log (3)'!F256,"")</f>
        <v/>
      </c>
      <c r="H851" s="19" t="str">
        <f>IF(ISTEXT('Duty Log (3)'!B256),'Duty Log (3)'!$G$257,"")</f>
        <v/>
      </c>
      <c r="I851" s="19" t="str">
        <f>IF(ISTEXT('Duty Log (3)'!B256),'Duty Log (3)'!H256,"")</f>
        <v/>
      </c>
    </row>
    <row r="852" spans="1:9" x14ac:dyDescent="0.25">
      <c r="A852" s="66" t="str">
        <f>IF(ISTEXT('Duty Log (3)'!B257),'Duty Log (3)'!B257,"")</f>
        <v/>
      </c>
      <c r="B852" s="46"/>
      <c r="C852" s="46"/>
      <c r="D852" s="11" t="str">
        <f>IF(ISTEXT('Duty Log (3)'!B257),'Duty Log (3)'!C257,"")</f>
        <v/>
      </c>
      <c r="E852" s="11" t="str">
        <f>IF(ISTEXT('Duty Log (3)'!B257),'Duty Log (3)'!B$252,"")</f>
        <v/>
      </c>
      <c r="F852" s="11" t="str">
        <f>IF('Duty Log (3)'!E257,'Duty Log (3)'!E257,"")</f>
        <v/>
      </c>
      <c r="G852" s="11" t="str">
        <f>IF('Duty Log (3)'!F257,'Duty Log (3)'!F257,"")</f>
        <v/>
      </c>
      <c r="H852" s="19" t="str">
        <f>IF(ISTEXT('Duty Log (3)'!B257),'Duty Log (3)'!$G$257,"")</f>
        <v/>
      </c>
      <c r="I852" s="19" t="str">
        <f>IF(ISTEXT('Duty Log (3)'!B257),'Duty Log (3)'!H257,"")</f>
        <v/>
      </c>
    </row>
    <row r="853" spans="1:9" x14ac:dyDescent="0.25">
      <c r="A853" s="66" t="str">
        <f>IF(ISTEXT('Duty Log (3)'!B258),'Duty Log (3)'!B258,"")</f>
        <v/>
      </c>
      <c r="B853" s="46"/>
      <c r="C853" s="46"/>
      <c r="D853" s="11" t="str">
        <f>IF(ISTEXT('Duty Log (3)'!B258),'Duty Log (3)'!C258,"")</f>
        <v/>
      </c>
      <c r="E853" s="11" t="str">
        <f>IF(ISTEXT('Duty Log (3)'!B258),'Duty Log (3)'!B$252,"")</f>
        <v/>
      </c>
      <c r="F853" s="11" t="str">
        <f>IF('Duty Log (3)'!E258,'Duty Log (3)'!E258,"")</f>
        <v/>
      </c>
      <c r="G853" s="11" t="str">
        <f>IF('Duty Log (3)'!F258,'Duty Log (3)'!F258,"")</f>
        <v/>
      </c>
      <c r="H853" s="19" t="str">
        <f>IF(ISTEXT('Duty Log (3)'!B258),'Duty Log (3)'!$G$257,"")</f>
        <v/>
      </c>
      <c r="I853" s="19" t="str">
        <f>IF(ISTEXT('Duty Log (3)'!B258),'Duty Log (3)'!H258,"")</f>
        <v/>
      </c>
    </row>
    <row r="854" spans="1:9" x14ac:dyDescent="0.25">
      <c r="A854" s="66" t="str">
        <f>IF(ISTEXT('Duty Log (3)'!B259),'Duty Log (3)'!B259,"")</f>
        <v/>
      </c>
      <c r="B854" s="46"/>
      <c r="C854" s="46"/>
      <c r="D854" s="11" t="str">
        <f>IF(ISTEXT('Duty Log (3)'!B259),'Duty Log (3)'!C259,"")</f>
        <v/>
      </c>
      <c r="E854" s="11" t="str">
        <f>IF(ISTEXT('Duty Log (3)'!B259),'Duty Log (3)'!B$252,"")</f>
        <v/>
      </c>
      <c r="F854" s="11" t="str">
        <f>IF('Duty Log (3)'!E259,'Duty Log (3)'!E259,"")</f>
        <v/>
      </c>
      <c r="G854" s="11" t="str">
        <f>IF('Duty Log (3)'!F259,'Duty Log (3)'!F259,"")</f>
        <v/>
      </c>
      <c r="H854" s="19" t="str">
        <f>IF(ISTEXT('Duty Log (3)'!B259),'Duty Log (3)'!$G$257,"")</f>
        <v/>
      </c>
      <c r="I854" s="19" t="str">
        <f>IF(ISTEXT('Duty Log (3)'!B259),'Duty Log (3)'!H259,"")</f>
        <v/>
      </c>
    </row>
    <row r="855" spans="1:9" x14ac:dyDescent="0.25">
      <c r="A855" s="66" t="str">
        <f>IF(ISTEXT('Duty Log (3)'!B260),'Duty Log (3)'!B260,"")</f>
        <v/>
      </c>
      <c r="B855" s="46"/>
      <c r="C855" s="46"/>
      <c r="D855" s="11" t="str">
        <f>IF(ISTEXT('Duty Log (3)'!B260),'Duty Log (3)'!C260,"")</f>
        <v/>
      </c>
      <c r="E855" s="11" t="str">
        <f>IF(ISTEXT('Duty Log (3)'!B260),'Duty Log (3)'!B$252,"")</f>
        <v/>
      </c>
      <c r="F855" s="11" t="str">
        <f>IF('Duty Log (3)'!E260,'Duty Log (3)'!E260,"")</f>
        <v/>
      </c>
      <c r="G855" s="11" t="str">
        <f>IF('Duty Log (3)'!F260,'Duty Log (3)'!F260,"")</f>
        <v/>
      </c>
      <c r="H855" s="19" t="str">
        <f>IF(ISTEXT('Duty Log (3)'!B260),'Duty Log (3)'!$G$257,"")</f>
        <v/>
      </c>
      <c r="I855" s="19" t="str">
        <f>IF(ISTEXT('Duty Log (3)'!B260),'Duty Log (3)'!H260,"")</f>
        <v/>
      </c>
    </row>
    <row r="856" spans="1:9" x14ac:dyDescent="0.25">
      <c r="A856" s="66" t="str">
        <f>IF(ISTEXT('Duty Log (3)'!B261),'Duty Log (3)'!B261,"")</f>
        <v/>
      </c>
      <c r="B856" s="46"/>
      <c r="C856" s="46"/>
      <c r="D856" s="11" t="str">
        <f>IF(ISTEXT('Duty Log (3)'!B261),'Duty Log (3)'!C261,"")</f>
        <v/>
      </c>
      <c r="E856" s="11" t="str">
        <f>IF(ISTEXT('Duty Log (3)'!B261),'Duty Log (3)'!B$252,"")</f>
        <v/>
      </c>
      <c r="F856" s="11" t="str">
        <f>IF('Duty Log (3)'!E261,'Duty Log (3)'!E261,"")</f>
        <v/>
      </c>
      <c r="G856" s="11" t="str">
        <f>IF('Duty Log (3)'!F261,'Duty Log (3)'!F261,"")</f>
        <v/>
      </c>
      <c r="H856" s="19" t="str">
        <f>IF(ISTEXT('Duty Log (3)'!B261),'Duty Log (3)'!$G$257,"")</f>
        <v/>
      </c>
      <c r="I856" s="19" t="str">
        <f>IF(ISTEXT('Duty Log (3)'!B261),'Duty Log (3)'!H261,"")</f>
        <v/>
      </c>
    </row>
    <row r="857" spans="1:9" x14ac:dyDescent="0.25">
      <c r="A857" s="66" t="str">
        <f>IF(ISTEXT('Duty Log (3)'!B262),'Duty Log (3)'!B262,"")</f>
        <v/>
      </c>
      <c r="B857" s="46"/>
      <c r="C857" s="46"/>
      <c r="D857" s="11" t="str">
        <f>IF(ISTEXT('Duty Log (3)'!B262),'Duty Log (3)'!C262,"")</f>
        <v/>
      </c>
      <c r="E857" s="11" t="str">
        <f>IF(ISTEXT('Duty Log (3)'!B262),'Duty Log (3)'!B$252,"")</f>
        <v/>
      </c>
      <c r="F857" s="11" t="str">
        <f>IF('Duty Log (3)'!E262,'Duty Log (3)'!E262,"")</f>
        <v/>
      </c>
      <c r="G857" s="11" t="str">
        <f>IF('Duty Log (3)'!F262,'Duty Log (3)'!F262,"")</f>
        <v/>
      </c>
      <c r="H857" s="19" t="str">
        <f>IF(ISTEXT('Duty Log (3)'!B262),'Duty Log (3)'!$G$257,"")</f>
        <v/>
      </c>
      <c r="I857" s="19" t="str">
        <f>IF(ISTEXT('Duty Log (3)'!B262),'Duty Log (3)'!H262,"")</f>
        <v/>
      </c>
    </row>
    <row r="858" spans="1:9" x14ac:dyDescent="0.25">
      <c r="A858" s="66" t="str">
        <f>IF(ISTEXT('Duty Log (3)'!B263),'Duty Log (3)'!B263,"")</f>
        <v/>
      </c>
      <c r="B858" s="46"/>
      <c r="C858" s="46"/>
      <c r="D858" s="11" t="str">
        <f>IF(ISTEXT('Duty Log (3)'!B263),'Duty Log (3)'!C263,"")</f>
        <v/>
      </c>
      <c r="E858" s="11" t="str">
        <f>IF(ISTEXT('Duty Log (3)'!B263),'Duty Log (3)'!B$252,"")</f>
        <v/>
      </c>
      <c r="F858" s="11" t="str">
        <f>IF('Duty Log (3)'!E263,'Duty Log (3)'!E263,"")</f>
        <v/>
      </c>
      <c r="G858" s="11" t="str">
        <f>IF('Duty Log (3)'!F263,'Duty Log (3)'!F263,"")</f>
        <v/>
      </c>
      <c r="H858" s="19" t="str">
        <f>IF(ISTEXT('Duty Log (3)'!B263),'Duty Log (3)'!$G$257,"")</f>
        <v/>
      </c>
      <c r="I858" s="19" t="str">
        <f>IF(ISTEXT('Duty Log (3)'!B263),'Duty Log (3)'!H263,"")</f>
        <v/>
      </c>
    </row>
    <row r="859" spans="1:9" x14ac:dyDescent="0.25">
      <c r="A859" s="66" t="str">
        <f>IF(ISTEXT('Duty Log (3)'!B264),'Duty Log (3)'!B264,"")</f>
        <v/>
      </c>
      <c r="B859" s="46"/>
      <c r="C859" s="46"/>
      <c r="D859" s="11" t="str">
        <f>IF(ISTEXT('Duty Log (3)'!B264),'Duty Log (3)'!C264,"")</f>
        <v/>
      </c>
      <c r="E859" s="11" t="str">
        <f>IF(ISTEXT('Duty Log (3)'!B264),'Duty Log (3)'!B$252,"")</f>
        <v/>
      </c>
      <c r="F859" s="11" t="str">
        <f>IF('Duty Log (3)'!E264,'Duty Log (3)'!E264,"")</f>
        <v/>
      </c>
      <c r="G859" s="11" t="str">
        <f>IF('Duty Log (3)'!F264,'Duty Log (3)'!F264,"")</f>
        <v/>
      </c>
      <c r="H859" s="19" t="str">
        <f>IF(ISTEXT('Duty Log (3)'!B264),'Duty Log (3)'!$G$257,"")</f>
        <v/>
      </c>
      <c r="I859" s="19" t="str">
        <f>IF(ISTEXT('Duty Log (3)'!B264),'Duty Log (3)'!H264,"")</f>
        <v/>
      </c>
    </row>
    <row r="860" spans="1:9" x14ac:dyDescent="0.25">
      <c r="A860" s="66" t="str">
        <f>IF(ISTEXT('Duty Log (3)'!B265),'Duty Log (3)'!B265,"")</f>
        <v/>
      </c>
      <c r="B860" s="46"/>
      <c r="C860" s="46"/>
      <c r="D860" s="11" t="str">
        <f>IF(ISTEXT('Duty Log (3)'!B265),'Duty Log (3)'!C265,"")</f>
        <v/>
      </c>
      <c r="E860" s="11" t="str">
        <f>IF(ISTEXT('Duty Log (3)'!B265),'Duty Log (3)'!B$252,"")</f>
        <v/>
      </c>
      <c r="F860" s="11" t="str">
        <f>IF('Duty Log (3)'!E265,'Duty Log (3)'!E265,"")</f>
        <v/>
      </c>
      <c r="G860" s="11" t="str">
        <f>IF('Duty Log (3)'!F265,'Duty Log (3)'!F265,"")</f>
        <v/>
      </c>
      <c r="H860" s="19" t="str">
        <f>IF(ISTEXT('Duty Log (3)'!B265),'Duty Log (3)'!$G$257,"")</f>
        <v/>
      </c>
      <c r="I860" s="19" t="str">
        <f>IF(ISTEXT('Duty Log (3)'!B265),'Duty Log (3)'!H265,"")</f>
        <v/>
      </c>
    </row>
    <row r="861" spans="1:9" x14ac:dyDescent="0.25">
      <c r="A861" s="66" t="str">
        <f>IF(ISTEXT('Duty Log (3)'!B266),'Duty Log (3)'!B266,"")</f>
        <v/>
      </c>
      <c r="B861" s="46"/>
      <c r="C861" s="46"/>
      <c r="D861" s="11" t="str">
        <f>IF(ISTEXT('Duty Log (3)'!B266),'Duty Log (3)'!C266,"")</f>
        <v/>
      </c>
      <c r="E861" s="11" t="str">
        <f>IF(ISTEXT('Duty Log (3)'!B266),'Duty Log (3)'!B$252,"")</f>
        <v/>
      </c>
      <c r="F861" s="11" t="str">
        <f>IF('Duty Log (3)'!E266,'Duty Log (3)'!E266,"")</f>
        <v/>
      </c>
      <c r="G861" s="11" t="str">
        <f>IF('Duty Log (3)'!F266,'Duty Log (3)'!F266,"")</f>
        <v/>
      </c>
      <c r="H861" s="19" t="str">
        <f>IF(ISTEXT('Duty Log (3)'!B266),'Duty Log (3)'!$G$257,"")</f>
        <v/>
      </c>
      <c r="I861" s="19" t="str">
        <f>IF(ISTEXT('Duty Log (3)'!B266),'Duty Log (3)'!H266,"")</f>
        <v/>
      </c>
    </row>
    <row r="862" spans="1:9" x14ac:dyDescent="0.25">
      <c r="A862" s="66" t="str">
        <f>IF(ISTEXT('Duty Log (3)'!B267),'Duty Log (3)'!B267,"")</f>
        <v/>
      </c>
      <c r="B862" s="46"/>
      <c r="C862" s="46"/>
      <c r="D862" s="11" t="str">
        <f>IF(ISTEXT('Duty Log (3)'!B267),'Duty Log (3)'!C267,"")</f>
        <v/>
      </c>
      <c r="E862" s="11" t="str">
        <f>IF(ISTEXT('Duty Log (3)'!B267),'Duty Log (3)'!B$252,"")</f>
        <v/>
      </c>
      <c r="F862" s="11" t="str">
        <f>IF('Duty Log (3)'!E267,'Duty Log (3)'!E267,"")</f>
        <v/>
      </c>
      <c r="G862" s="11" t="str">
        <f>IF('Duty Log (3)'!F267,'Duty Log (3)'!F267,"")</f>
        <v/>
      </c>
      <c r="H862" s="19" t="str">
        <f>IF(ISTEXT('Duty Log (3)'!B267),'Duty Log (3)'!$G$257,"")</f>
        <v/>
      </c>
      <c r="I862" s="19" t="str">
        <f>IF(ISTEXT('Duty Log (3)'!B267),'Duty Log (3)'!H267,"")</f>
        <v/>
      </c>
    </row>
    <row r="863" spans="1:9" x14ac:dyDescent="0.25">
      <c r="A863" s="66"/>
      <c r="B863" s="46"/>
      <c r="C863" s="46"/>
      <c r="D863" s="11"/>
      <c r="E863" s="11"/>
      <c r="F863" s="11"/>
      <c r="G863" s="11"/>
      <c r="H863" s="19"/>
      <c r="I863" s="19"/>
    </row>
    <row r="864" spans="1:9" x14ac:dyDescent="0.25">
      <c r="A864" s="66"/>
      <c r="B864" s="46"/>
      <c r="C864" s="46"/>
      <c r="D864" s="11"/>
      <c r="E864" s="11"/>
      <c r="F864" s="11"/>
      <c r="G864" s="11"/>
      <c r="H864" s="19"/>
      <c r="I864" s="19"/>
    </row>
    <row r="865" spans="1:9" x14ac:dyDescent="0.25">
      <c r="A865" s="66"/>
      <c r="B865" s="46"/>
      <c r="C865" s="46"/>
      <c r="D865" s="11"/>
      <c r="E865" s="11"/>
      <c r="F865" s="11"/>
      <c r="G865" s="11"/>
      <c r="H865" s="19"/>
      <c r="I865" s="19"/>
    </row>
    <row r="866" spans="1:9" x14ac:dyDescent="0.25">
      <c r="A866" s="66"/>
      <c r="B866" s="46"/>
      <c r="C866" s="46"/>
      <c r="D866" s="11"/>
      <c r="E866" s="11"/>
      <c r="F866" s="11"/>
      <c r="G866" s="11"/>
      <c r="H866" s="19"/>
      <c r="I866" s="19"/>
    </row>
    <row r="867" spans="1:9" x14ac:dyDescent="0.25">
      <c r="A867" s="66" t="str">
        <f>IF(ISTEXT('Duty Log'!B866),'Duty Log'!B866,"")</f>
        <v/>
      </c>
      <c r="B867" s="46"/>
      <c r="C867" s="46"/>
      <c r="D867" s="11" t="str">
        <f>IF(ISTEXT('Duty Log'!B866),'Duty Log'!C866,"")</f>
        <v/>
      </c>
      <c r="E867" s="11" t="str">
        <f>IF(ISTEXT('Duty Log'!B866),'Duty Log'!B862,"")</f>
        <v/>
      </c>
      <c r="F867" s="11" t="str">
        <f>IF('Duty Log'!E866,'Duty Log'!E866,"")</f>
        <v/>
      </c>
      <c r="G867" s="11" t="str">
        <f>IF('Duty Log'!F866,'Duty Log'!F866,"")</f>
        <v/>
      </c>
      <c r="H867" s="19" t="str">
        <f>IF(ISTEXT('Duty Log'!B866),'Duty Log'!$G$4,"")</f>
        <v/>
      </c>
      <c r="I867" s="19" t="str">
        <f>IF(ISTEXT('Duty Log'!B866),'Duty Log'!H866,"")</f>
        <v/>
      </c>
    </row>
    <row r="868" spans="1:9" x14ac:dyDescent="0.25">
      <c r="A868" s="66" t="str">
        <f>IF(ISTEXT('Duty Log (3)'!B570),'Duty Log'!B570,"")</f>
        <v/>
      </c>
      <c r="B868" s="46"/>
      <c r="C868" s="46"/>
      <c r="D868" s="11" t="str">
        <f>IF(ISTEXT('Duty Log (3)'!B570),'Duty Log (3)'!C570,"")</f>
        <v/>
      </c>
      <c r="E868" s="11" t="str">
        <f>IF(ISTEXT('Duty Log (3)'!D570),'Duty Log (3)'!D570,"")</f>
        <v/>
      </c>
      <c r="F868" s="11" t="str">
        <f>IF('Duty Log (3)'!E570,'Duty Log (3)'!E570,"")</f>
        <v/>
      </c>
      <c r="G868" s="11" t="str">
        <f>IF('Duty Log (3)'!F570,'Duty Log (3)'!F570,"")</f>
        <v/>
      </c>
      <c r="H868" s="19"/>
      <c r="I868" s="19" t="str">
        <f>IF(ISTEXT('Duty Log (3)'!B570),'Duty Log (3)'!H570,"")</f>
        <v/>
      </c>
    </row>
    <row r="869" spans="1:9" x14ac:dyDescent="0.25">
      <c r="A869" s="66" t="str">
        <f>IF(ISTEXT('Duty Log (3)'!B571),'Duty Log'!B571,"")</f>
        <v/>
      </c>
      <c r="B869" s="46"/>
      <c r="C869" s="46"/>
      <c r="D869" s="11" t="str">
        <f>IF(ISTEXT('Duty Log (3)'!B571),'Duty Log (3)'!C571,"")</f>
        <v/>
      </c>
      <c r="E869" s="11" t="str">
        <f>IF(ISTEXT('Duty Log (3)'!D571),'Duty Log (3)'!D571,"")</f>
        <v/>
      </c>
      <c r="F869" s="11" t="str">
        <f>IF('Duty Log (3)'!E571,'Duty Log (3)'!E571,"")</f>
        <v/>
      </c>
      <c r="G869" s="11" t="str">
        <f>IF('Duty Log (3)'!F571,'Duty Log (3)'!F571,"")</f>
        <v/>
      </c>
      <c r="H869" s="19"/>
      <c r="I869" s="19" t="str">
        <f>IF(ISTEXT('Duty Log (3)'!B571),'Duty Log (3)'!H571,"")</f>
        <v/>
      </c>
    </row>
    <row r="870" spans="1:9" x14ac:dyDescent="0.25">
      <c r="A870" s="66" t="str">
        <f>IF(ISTEXT('Duty Log (3)'!B572),'Duty Log'!B572,"")</f>
        <v/>
      </c>
      <c r="B870" s="46"/>
      <c r="C870" s="46"/>
      <c r="D870" s="11" t="str">
        <f>IF(ISTEXT('Duty Log (3)'!B572),'Duty Log (3)'!C572,"")</f>
        <v/>
      </c>
      <c r="E870" s="11" t="str">
        <f>IF(ISTEXT('Duty Log (3)'!D572),'Duty Log (3)'!D572,"")</f>
        <v/>
      </c>
      <c r="F870" s="11" t="str">
        <f>IF('Duty Log (3)'!E572,'Duty Log (3)'!E572,"")</f>
        <v/>
      </c>
      <c r="G870" s="11" t="str">
        <f>IF('Duty Log (3)'!F572,'Duty Log (3)'!F572,"")</f>
        <v/>
      </c>
      <c r="H870" s="19"/>
      <c r="I870" s="19" t="str">
        <f>IF(ISTEXT('Duty Log (3)'!B572),'Duty Log (3)'!H572,"")</f>
        <v/>
      </c>
    </row>
    <row r="871" spans="1:9" x14ac:dyDescent="0.25">
      <c r="A871" s="66" t="str">
        <f>IF(ISTEXT('Duty Log (3)'!B573),'Duty Log'!B573,"")</f>
        <v/>
      </c>
      <c r="B871" s="46"/>
      <c r="C871" s="46"/>
      <c r="D871" s="11" t="str">
        <f>IF(ISTEXT('Duty Log (3)'!B573),'Duty Log (3)'!C573,"")</f>
        <v/>
      </c>
      <c r="E871" s="11" t="str">
        <f>IF(ISTEXT('Duty Log (3)'!D573),'Duty Log (3)'!D573,"")</f>
        <v/>
      </c>
      <c r="F871" s="11" t="str">
        <f>IF('Duty Log (3)'!E573,'Duty Log (3)'!E573,"")</f>
        <v/>
      </c>
      <c r="G871" s="11" t="str">
        <f>IF('Duty Log (3)'!F573,'Duty Log (3)'!F573,"")</f>
        <v/>
      </c>
      <c r="H871" s="19"/>
      <c r="I871" s="19" t="str">
        <f>IF(ISTEXT('Duty Log (3)'!B573),'Duty Log (3)'!H573,"")</f>
        <v/>
      </c>
    </row>
    <row r="872" spans="1:9" x14ac:dyDescent="0.25">
      <c r="A872" s="66" t="str">
        <f>IF(ISTEXT('Duty Log (3)'!B574),'Duty Log'!B574,"")</f>
        <v/>
      </c>
      <c r="B872" s="46"/>
      <c r="C872" s="46"/>
      <c r="D872" s="11" t="str">
        <f>IF(ISTEXT('Duty Log (3)'!B574),'Duty Log (3)'!C574,"")</f>
        <v/>
      </c>
      <c r="E872" s="11" t="str">
        <f>IF(ISTEXT('Duty Log (3)'!D574),'Duty Log (3)'!D574,"")</f>
        <v/>
      </c>
      <c r="F872" s="11" t="str">
        <f>IF('Duty Log (3)'!E574,'Duty Log (3)'!E574,"")</f>
        <v/>
      </c>
      <c r="G872" s="11" t="str">
        <f>IF('Duty Log (3)'!F574,'Duty Log (3)'!F574,"")</f>
        <v/>
      </c>
      <c r="H872" s="19"/>
      <c r="I872" s="19" t="str">
        <f>IF(ISTEXT('Duty Log (3)'!B574),'Duty Log (3)'!H574,"")</f>
        <v/>
      </c>
    </row>
    <row r="873" spans="1:9" x14ac:dyDescent="0.25">
      <c r="A873" s="66" t="str">
        <f>IF(ISTEXT('Duty Log (3)'!B575),'Duty Log'!B575,"")</f>
        <v/>
      </c>
      <c r="B873" s="46"/>
      <c r="C873" s="46"/>
      <c r="D873" s="11" t="str">
        <f>IF(ISTEXT('Duty Log (3)'!B575),'Duty Log (3)'!C575,"")</f>
        <v/>
      </c>
      <c r="E873" s="11" t="str">
        <f>IF(ISTEXT('Duty Log (3)'!D575),'Duty Log (3)'!D575,"")</f>
        <v/>
      </c>
      <c r="F873" s="11" t="str">
        <f>IF('Duty Log (3)'!E575,'Duty Log (3)'!E575,"")</f>
        <v/>
      </c>
      <c r="G873" s="11" t="str">
        <f>IF('Duty Log (3)'!F575,'Duty Log (3)'!F575,"")</f>
        <v/>
      </c>
      <c r="H873" s="19"/>
      <c r="I873" s="19" t="str">
        <f>IF(ISTEXT('Duty Log (3)'!B575),'Duty Log (3)'!H575,"")</f>
        <v/>
      </c>
    </row>
    <row r="874" spans="1:9" x14ac:dyDescent="0.25">
      <c r="A874" s="66" t="str">
        <f>IF(ISTEXT('Duty Log (3)'!B576),'Duty Log'!B576,"")</f>
        <v/>
      </c>
      <c r="B874" s="46"/>
      <c r="C874" s="46"/>
      <c r="D874" s="11" t="str">
        <f>IF(ISTEXT('Duty Log (3)'!B576),'Duty Log (3)'!C576,"")</f>
        <v/>
      </c>
      <c r="E874" s="11" t="str">
        <f>IF(ISTEXT('Duty Log (3)'!D576),'Duty Log (3)'!D576,"")</f>
        <v/>
      </c>
      <c r="F874" s="11" t="str">
        <f>IF('Duty Log (3)'!E576,'Duty Log (3)'!E576,"")</f>
        <v/>
      </c>
      <c r="G874" s="11" t="str">
        <f>IF('Duty Log (3)'!F576,'Duty Log (3)'!F576,"")</f>
        <v/>
      </c>
      <c r="H874" s="19"/>
      <c r="I874" s="19" t="str">
        <f>IF(ISTEXT('Duty Log (3)'!B576),'Duty Log (3)'!H576,"")</f>
        <v/>
      </c>
    </row>
    <row r="875" spans="1:9" x14ac:dyDescent="0.25">
      <c r="A875" s="66" t="str">
        <f>IF(ISTEXT('Duty Log (3)'!B577),'Duty Log'!B577,"")</f>
        <v/>
      </c>
      <c r="B875" s="46"/>
      <c r="C875" s="46"/>
      <c r="D875" s="11" t="str">
        <f>IF(ISTEXT('Duty Log (3)'!B577),'Duty Log (3)'!C577,"")</f>
        <v/>
      </c>
      <c r="E875" s="11" t="str">
        <f>IF(ISTEXT('Duty Log (3)'!D577),'Duty Log (3)'!D577,"")</f>
        <v/>
      </c>
      <c r="F875" s="11" t="str">
        <f>IF('Duty Log (3)'!E577,'Duty Log (3)'!E577,"")</f>
        <v/>
      </c>
      <c r="G875" s="11" t="str">
        <f>IF('Duty Log (3)'!F577,'Duty Log (3)'!F577,"")</f>
        <v/>
      </c>
      <c r="H875" s="19"/>
      <c r="I875" s="19" t="str">
        <f>IF(ISTEXT('Duty Log (3)'!B577),'Duty Log (3)'!H577,"")</f>
        <v/>
      </c>
    </row>
    <row r="876" spans="1:9" x14ac:dyDescent="0.25">
      <c r="A876" s="66" t="str">
        <f>IF(ISTEXT('Duty Log (3)'!B578),'Duty Log'!B578,"")</f>
        <v/>
      </c>
      <c r="B876" s="46"/>
      <c r="C876" s="46"/>
      <c r="D876" s="11" t="str">
        <f>IF(ISTEXT('Duty Log (3)'!B578),'Duty Log (3)'!C578,"")</f>
        <v/>
      </c>
      <c r="E876" s="11" t="str">
        <f>IF(ISTEXT('Duty Log (3)'!D578),'Duty Log (3)'!D578,"")</f>
        <v/>
      </c>
      <c r="F876" s="11" t="str">
        <f>IF('Duty Log (3)'!E578,'Duty Log (3)'!E578,"")</f>
        <v/>
      </c>
      <c r="G876" s="11" t="str">
        <f>IF('Duty Log (3)'!F578,'Duty Log (3)'!F578,"")</f>
        <v/>
      </c>
      <c r="H876" s="19"/>
      <c r="I876" s="19" t="str">
        <f>IF(ISTEXT('Duty Log (3)'!B578),'Duty Log (3)'!H578,"")</f>
        <v/>
      </c>
    </row>
    <row r="877" spans="1:9" x14ac:dyDescent="0.25">
      <c r="A877" s="66" t="str">
        <f>IF(ISTEXT('Duty Log (3)'!B579),'Duty Log'!B579,"")</f>
        <v/>
      </c>
      <c r="B877" s="46"/>
      <c r="C877" s="46"/>
      <c r="D877" s="11" t="str">
        <f>IF(ISTEXT('Duty Log (3)'!B579),'Duty Log (3)'!C579,"")</f>
        <v/>
      </c>
      <c r="E877" s="11" t="str">
        <f>IF(ISTEXT('Duty Log (3)'!D579),'Duty Log (3)'!D579,"")</f>
        <v/>
      </c>
      <c r="F877" s="11" t="str">
        <f>IF('Duty Log (3)'!E579,'Duty Log (3)'!E579,"")</f>
        <v/>
      </c>
      <c r="G877" s="11" t="str">
        <f>IF('Duty Log (3)'!F579,'Duty Log (3)'!F579,"")</f>
        <v/>
      </c>
      <c r="H877" s="19"/>
      <c r="I877" s="19" t="str">
        <f>IF(ISTEXT('Duty Log (3)'!B579),'Duty Log (3)'!H579,"")</f>
        <v/>
      </c>
    </row>
    <row r="878" spans="1:9" x14ac:dyDescent="0.25">
      <c r="A878" s="66" t="str">
        <f>IF(ISTEXT('Duty Log (3)'!B580),'Duty Log'!B580,"")</f>
        <v/>
      </c>
      <c r="B878" s="46"/>
      <c r="C878" s="46"/>
      <c r="D878" s="11" t="str">
        <f>IF(ISTEXT('Duty Log (3)'!B580),'Duty Log (3)'!C580,"")</f>
        <v/>
      </c>
      <c r="E878" s="11" t="str">
        <f>IF(ISTEXT('Duty Log (3)'!D580),'Duty Log (3)'!D580,"")</f>
        <v/>
      </c>
      <c r="F878" s="11" t="str">
        <f>IF('Duty Log (3)'!E580,'Duty Log (3)'!E580,"")</f>
        <v/>
      </c>
      <c r="G878" s="11" t="str">
        <f>IF('Duty Log (3)'!F580,'Duty Log (3)'!F580,"")</f>
        <v/>
      </c>
      <c r="H878" s="19"/>
      <c r="I878" s="19" t="str">
        <f>IF(ISTEXT('Duty Log (3)'!B580),'Duty Log (3)'!H580,"")</f>
        <v/>
      </c>
    </row>
    <row r="879" spans="1:9" x14ac:dyDescent="0.25">
      <c r="A879" s="66" t="str">
        <f>IF(ISTEXT('Duty Log (3)'!B581),'Duty Log'!B581,"")</f>
        <v/>
      </c>
      <c r="B879" s="46"/>
      <c r="C879" s="46"/>
      <c r="D879" s="11" t="str">
        <f>IF(ISTEXT('Duty Log (3)'!B581),'Duty Log (3)'!C581,"")</f>
        <v/>
      </c>
      <c r="E879" s="11" t="str">
        <f>IF(ISTEXT('Duty Log (3)'!D581),'Duty Log (3)'!D581,"")</f>
        <v/>
      </c>
      <c r="F879" s="11" t="str">
        <f>IF('Duty Log (3)'!E581,'Duty Log (3)'!E581,"")</f>
        <v/>
      </c>
      <c r="G879" s="11" t="str">
        <f>IF('Duty Log (3)'!F581,'Duty Log (3)'!F581,"")</f>
        <v/>
      </c>
      <c r="H879" s="19"/>
      <c r="I879" s="19" t="str">
        <f>IF(ISTEXT('Duty Log (3)'!B581),'Duty Log (3)'!H581,"")</f>
        <v/>
      </c>
    </row>
    <row r="880" spans="1:9" x14ac:dyDescent="0.25">
      <c r="A880" s="66" t="str">
        <f>IF(ISTEXT('Duty Log (3)'!B582),'Duty Log'!B582,"")</f>
        <v/>
      </c>
      <c r="B880" s="46"/>
      <c r="C880" s="46"/>
      <c r="D880" s="11" t="str">
        <f>IF(ISTEXT('Duty Log (3)'!B582),'Duty Log (3)'!C582,"")</f>
        <v/>
      </c>
      <c r="E880" s="11" t="str">
        <f>IF(ISTEXT('Duty Log (3)'!D582),'Duty Log (3)'!D582,"")</f>
        <v/>
      </c>
      <c r="F880" s="11" t="str">
        <f>IF('Duty Log (3)'!E582,'Duty Log (3)'!E582,"")</f>
        <v/>
      </c>
      <c r="G880" s="11" t="str">
        <f>IF('Duty Log (3)'!F582,'Duty Log (3)'!F582,"")</f>
        <v/>
      </c>
      <c r="H880" s="19"/>
      <c r="I880" s="19" t="str">
        <f>IF(ISTEXT('Duty Log (3)'!B582),'Duty Log (3)'!H582,"")</f>
        <v/>
      </c>
    </row>
    <row r="881" spans="1:9" x14ac:dyDescent="0.25">
      <c r="A881" s="66"/>
      <c r="B881" s="46"/>
      <c r="C881" s="46"/>
      <c r="D881" s="11"/>
      <c r="E881" s="11"/>
      <c r="F881" s="11"/>
      <c r="G881" s="11"/>
      <c r="H881" s="19"/>
      <c r="I881" s="19"/>
    </row>
    <row r="882" spans="1:9" x14ac:dyDescent="0.25">
      <c r="A882" s="66"/>
      <c r="B882" s="46"/>
      <c r="C882" s="46"/>
      <c r="D882" s="11"/>
      <c r="E882" s="11"/>
      <c r="F882" s="11"/>
      <c r="G882" s="11"/>
      <c r="H882" s="19"/>
      <c r="I882" s="19"/>
    </row>
    <row r="883" spans="1:9" x14ac:dyDescent="0.25">
      <c r="A883" s="66"/>
      <c r="B883" s="46"/>
      <c r="C883" s="46"/>
      <c r="D883" s="11"/>
      <c r="E883" s="11"/>
      <c r="F883" s="11"/>
      <c r="G883" s="11"/>
      <c r="H883" s="19"/>
      <c r="I883" s="19"/>
    </row>
    <row r="884" spans="1:9" x14ac:dyDescent="0.25">
      <c r="A884" s="66"/>
      <c r="B884" s="46"/>
      <c r="C884" s="46"/>
      <c r="D884" s="11"/>
      <c r="E884" s="11"/>
      <c r="F884" s="11"/>
      <c r="G884" s="11"/>
      <c r="H884" s="19"/>
      <c r="I884" s="19"/>
    </row>
    <row r="885" spans="1:9" x14ac:dyDescent="0.25">
      <c r="A885" s="66" t="str">
        <f>IF(ISTEXT('Duty Log (3)'!B587),'Duty Log'!B587,"")</f>
        <v/>
      </c>
      <c r="B885" s="46"/>
      <c r="C885" s="46"/>
      <c r="D885" s="11" t="str">
        <f>IF(ISTEXT('Duty Log (3)'!B587),'Duty Log (3)'!C587,"")</f>
        <v/>
      </c>
      <c r="E885" s="11" t="str">
        <f>IF(ISTEXT('Duty Log (3)'!D587),'Duty Log (3)'!D587,"")</f>
        <v/>
      </c>
      <c r="F885" s="11" t="str">
        <f>IF('Duty Log (3)'!E587,'Duty Log (3)'!E587,"")</f>
        <v/>
      </c>
      <c r="G885" s="11" t="str">
        <f>IF('Duty Log (3)'!F587,'Duty Log (3)'!F587,"")</f>
        <v/>
      </c>
      <c r="H885" s="19"/>
      <c r="I885" s="19" t="str">
        <f>IF(ISTEXT('Duty Log (3)'!B587),'Duty Log (3)'!H587,"")</f>
        <v/>
      </c>
    </row>
    <row r="886" spans="1:9" x14ac:dyDescent="0.25">
      <c r="A886" s="66" t="str">
        <f>IF(ISTEXT('Duty Log (3)'!B588),'Duty Log'!B588,"")</f>
        <v/>
      </c>
      <c r="B886" s="46"/>
      <c r="C886" s="46"/>
      <c r="D886" s="11" t="str">
        <f>IF(ISTEXT('Duty Log (3)'!B588),'Duty Log (3)'!C588,"")</f>
        <v/>
      </c>
      <c r="E886" s="11" t="str">
        <f>IF(ISTEXT('Duty Log (3)'!D588),'Duty Log (3)'!D588,"")</f>
        <v/>
      </c>
      <c r="F886" s="11" t="str">
        <f>IF('Duty Log (3)'!E588,'Duty Log (3)'!E588,"")</f>
        <v/>
      </c>
      <c r="G886" s="11" t="str">
        <f>IF('Duty Log (3)'!F588,'Duty Log (3)'!F588,"")</f>
        <v/>
      </c>
      <c r="H886" s="19"/>
      <c r="I886" s="19" t="str">
        <f>IF(ISTEXT('Duty Log (3)'!B588),'Duty Log (3)'!H588,"")</f>
        <v/>
      </c>
    </row>
    <row r="887" spans="1:9" x14ac:dyDescent="0.25">
      <c r="A887" s="66" t="str">
        <f>IF(ISTEXT('Duty Log (3)'!B589),'Duty Log'!B589,"")</f>
        <v/>
      </c>
      <c r="B887" s="46"/>
      <c r="C887" s="46"/>
      <c r="D887" s="11" t="str">
        <f>IF(ISTEXT('Duty Log (3)'!B589),'Duty Log (3)'!C589,"")</f>
        <v/>
      </c>
      <c r="E887" s="11" t="str">
        <f>IF(ISTEXT('Duty Log (3)'!D589),'Duty Log (3)'!D589,"")</f>
        <v/>
      </c>
      <c r="F887" s="11" t="str">
        <f>IF('Duty Log (3)'!E589,'Duty Log (3)'!E589,"")</f>
        <v/>
      </c>
      <c r="G887" s="11" t="str">
        <f>IF('Duty Log (3)'!F589,'Duty Log (3)'!F589,"")</f>
        <v/>
      </c>
      <c r="H887" s="19"/>
      <c r="I887" s="19" t="str">
        <f>IF(ISTEXT('Duty Log (3)'!B589),'Duty Log (3)'!H589,"")</f>
        <v/>
      </c>
    </row>
    <row r="888" spans="1:9" x14ac:dyDescent="0.25">
      <c r="A888" s="66" t="str">
        <f>IF(ISTEXT('Duty Log (3)'!B590),'Duty Log'!B590,"")</f>
        <v/>
      </c>
      <c r="B888" s="46"/>
      <c r="C888" s="46"/>
      <c r="D888" s="11" t="str">
        <f>IF(ISTEXT('Duty Log (3)'!B590),'Duty Log (3)'!C590,"")</f>
        <v/>
      </c>
      <c r="E888" s="11" t="str">
        <f>IF(ISTEXT('Duty Log (3)'!D590),'Duty Log (3)'!D590,"")</f>
        <v/>
      </c>
      <c r="F888" s="11" t="str">
        <f>IF('Duty Log (3)'!E590,'Duty Log (3)'!E590,"")</f>
        <v/>
      </c>
      <c r="G888" s="11" t="str">
        <f>IF('Duty Log (3)'!F590,'Duty Log (3)'!F590,"")</f>
        <v/>
      </c>
      <c r="H888" s="19"/>
      <c r="I888" s="19" t="str">
        <f>IF(ISTEXT('Duty Log (3)'!B590),'Duty Log (3)'!H590,"")</f>
        <v/>
      </c>
    </row>
    <row r="889" spans="1:9" x14ac:dyDescent="0.25">
      <c r="A889" s="66" t="str">
        <f>IF(ISTEXT('Duty Log (3)'!B591),'Duty Log'!B591,"")</f>
        <v/>
      </c>
      <c r="B889" s="46"/>
      <c r="C889" s="46"/>
      <c r="D889" s="11" t="str">
        <f>IF(ISTEXT('Duty Log (3)'!B591),'Duty Log (3)'!C591,"")</f>
        <v/>
      </c>
      <c r="E889" s="11" t="str">
        <f>IF(ISTEXT('Duty Log (3)'!D591),'Duty Log (3)'!D591,"")</f>
        <v/>
      </c>
      <c r="F889" s="11" t="str">
        <f>IF('Duty Log (3)'!E591,'Duty Log (3)'!E591,"")</f>
        <v/>
      </c>
      <c r="G889" s="11" t="str">
        <f>IF('Duty Log (3)'!F591,'Duty Log (3)'!F591,"")</f>
        <v/>
      </c>
      <c r="H889" s="19"/>
      <c r="I889" s="19" t="str">
        <f>IF(ISTEXT('Duty Log (3)'!B591),'Duty Log (3)'!H591,"")</f>
        <v/>
      </c>
    </row>
    <row r="890" spans="1:9" x14ac:dyDescent="0.25">
      <c r="A890" s="66" t="str">
        <f>IF(ISTEXT('Duty Log (3)'!B592),'Duty Log'!B592,"")</f>
        <v/>
      </c>
      <c r="B890" s="46"/>
      <c r="C890" s="46"/>
      <c r="D890" s="11" t="str">
        <f>IF(ISTEXT('Duty Log (3)'!B592),'Duty Log (3)'!C592,"")</f>
        <v/>
      </c>
      <c r="E890" s="11" t="str">
        <f>IF(ISTEXT('Duty Log (3)'!D592),'Duty Log (3)'!D592,"")</f>
        <v/>
      </c>
      <c r="F890" s="11" t="str">
        <f>IF('Duty Log (3)'!E592,'Duty Log (3)'!E592,"")</f>
        <v/>
      </c>
      <c r="G890" s="11" t="str">
        <f>IF('Duty Log (3)'!F592,'Duty Log (3)'!F592,"")</f>
        <v/>
      </c>
      <c r="H890" s="19"/>
      <c r="I890" s="19" t="str">
        <f>IF(ISTEXT('Duty Log (3)'!B592),'Duty Log (3)'!H592,"")</f>
        <v/>
      </c>
    </row>
    <row r="891" spans="1:9" x14ac:dyDescent="0.25">
      <c r="A891" s="66" t="str">
        <f>IF(ISTEXT('Duty Log (3)'!B593),'Duty Log'!B593,"")</f>
        <v/>
      </c>
      <c r="B891" s="46"/>
      <c r="C891" s="46"/>
      <c r="D891" s="11" t="str">
        <f>IF(ISTEXT('Duty Log (3)'!B593),'Duty Log (3)'!C593,"")</f>
        <v/>
      </c>
      <c r="E891" s="11" t="str">
        <f>IF(ISTEXT('Duty Log (3)'!D593),'Duty Log (3)'!D593,"")</f>
        <v/>
      </c>
      <c r="F891" s="11" t="str">
        <f>IF('Duty Log (3)'!E593,'Duty Log (3)'!E593,"")</f>
        <v/>
      </c>
      <c r="G891" s="11" t="str">
        <f>IF('Duty Log (3)'!F593,'Duty Log (3)'!F593,"")</f>
        <v/>
      </c>
      <c r="H891" s="19"/>
      <c r="I891" s="19" t="str">
        <f>IF(ISTEXT('Duty Log (3)'!B593),'Duty Log (3)'!H593,"")</f>
        <v/>
      </c>
    </row>
    <row r="892" spans="1:9" x14ac:dyDescent="0.25">
      <c r="A892" s="66" t="str">
        <f>IF(ISTEXT('Duty Log (3)'!B594),'Duty Log'!B594,"")</f>
        <v/>
      </c>
      <c r="B892" s="46"/>
      <c r="C892" s="46"/>
      <c r="D892" s="11" t="str">
        <f>IF(ISTEXT('Duty Log (3)'!B594),'Duty Log (3)'!C594,"")</f>
        <v/>
      </c>
      <c r="E892" s="11" t="str">
        <f>IF(ISTEXT('Duty Log (3)'!D594),'Duty Log (3)'!D594,"")</f>
        <v/>
      </c>
      <c r="F892" s="11" t="str">
        <f>IF('Duty Log (3)'!E594,'Duty Log (3)'!E594,"")</f>
        <v/>
      </c>
      <c r="G892" s="11" t="str">
        <f>IF('Duty Log (3)'!F594,'Duty Log (3)'!F594,"")</f>
        <v/>
      </c>
      <c r="H892" s="19"/>
      <c r="I892" s="19" t="str">
        <f>IF(ISTEXT('Duty Log (3)'!B594),'Duty Log (3)'!H594,"")</f>
        <v/>
      </c>
    </row>
    <row r="893" spans="1:9" x14ac:dyDescent="0.25">
      <c r="A893" s="66" t="str">
        <f>IF(ISTEXT('Duty Log (3)'!B595),'Duty Log'!B595,"")</f>
        <v/>
      </c>
      <c r="B893" s="46"/>
      <c r="C893" s="46"/>
      <c r="D893" s="11" t="str">
        <f>IF(ISTEXT('Duty Log (3)'!B595),'Duty Log (3)'!C595,"")</f>
        <v/>
      </c>
      <c r="E893" s="11" t="str">
        <f>IF(ISTEXT('Duty Log (3)'!D595),'Duty Log (3)'!D595,"")</f>
        <v/>
      </c>
      <c r="F893" s="11" t="str">
        <f>IF('Duty Log (3)'!E595,'Duty Log (3)'!E595,"")</f>
        <v/>
      </c>
      <c r="G893" s="11" t="str">
        <f>IF('Duty Log (3)'!F595,'Duty Log (3)'!F595,"")</f>
        <v/>
      </c>
      <c r="H893" s="19"/>
      <c r="I893" s="19" t="str">
        <f>IF(ISTEXT('Duty Log (3)'!B595),'Duty Log (3)'!H595,"")</f>
        <v/>
      </c>
    </row>
    <row r="894" spans="1:9" x14ac:dyDescent="0.25">
      <c r="A894" s="66" t="str">
        <f>IF(ISTEXT('Duty Log (3)'!B596),'Duty Log'!B596,"")</f>
        <v/>
      </c>
      <c r="B894" s="46"/>
      <c r="C894" s="46"/>
      <c r="D894" s="11" t="str">
        <f>IF(ISTEXT('Duty Log (3)'!B596),'Duty Log (3)'!C596,"")</f>
        <v/>
      </c>
      <c r="E894" s="11" t="str">
        <f>IF(ISTEXT('Duty Log (3)'!D596),'Duty Log (3)'!D596,"")</f>
        <v/>
      </c>
      <c r="F894" s="11" t="str">
        <f>IF('Duty Log (3)'!E596,'Duty Log (3)'!E596,"")</f>
        <v/>
      </c>
      <c r="G894" s="11" t="str">
        <f>IF('Duty Log (3)'!F596,'Duty Log (3)'!F596,"")</f>
        <v/>
      </c>
      <c r="H894" s="19"/>
      <c r="I894" s="19" t="str">
        <f>IF(ISTEXT('Duty Log (3)'!B596),'Duty Log (3)'!H596,"")</f>
        <v/>
      </c>
    </row>
    <row r="895" spans="1:9" x14ac:dyDescent="0.25">
      <c r="A895" s="66" t="str">
        <f>IF(ISTEXT('Duty Log (3)'!B597),'Duty Log'!B597,"")</f>
        <v/>
      </c>
      <c r="B895" s="46"/>
      <c r="C895" s="46"/>
      <c r="D895" s="11" t="str">
        <f>IF(ISTEXT('Duty Log (3)'!B597),'Duty Log (3)'!C597,"")</f>
        <v/>
      </c>
      <c r="E895" s="11" t="str">
        <f>IF(ISTEXT('Duty Log (3)'!D597),'Duty Log (3)'!D597,"")</f>
        <v/>
      </c>
      <c r="F895" s="11" t="str">
        <f>IF('Duty Log (3)'!E597,'Duty Log (3)'!E597,"")</f>
        <v/>
      </c>
      <c r="G895" s="11" t="str">
        <f>IF('Duty Log (3)'!F597,'Duty Log (3)'!F597,"")</f>
        <v/>
      </c>
      <c r="H895" s="19"/>
      <c r="I895" s="19" t="str">
        <f>IF(ISTEXT('Duty Log (3)'!B597),'Duty Log (3)'!H597,"")</f>
        <v/>
      </c>
    </row>
  </sheetData>
  <mergeCells count="7">
    <mergeCell ref="H4:I4"/>
    <mergeCell ref="B1:C1"/>
    <mergeCell ref="F1:G1"/>
    <mergeCell ref="B2:D2"/>
    <mergeCell ref="F2:G2"/>
    <mergeCell ref="B3:D3"/>
    <mergeCell ref="E4:G4"/>
  </mergeCells>
  <conditionalFormatting sqref="E302:G302 D599:G599 D6:G19 D21:G301">
    <cfRule type="cellIs" dxfId="54" priority="14" operator="equal">
      <formula>"(blank)"</formula>
    </cfRule>
  </conditionalFormatting>
  <conditionalFormatting sqref="A599 A6:A19 A21:A302">
    <cfRule type="cellIs" dxfId="53" priority="15" operator="lessThanOrEqual">
      <formula>0</formula>
    </cfRule>
  </conditionalFormatting>
  <conditionalFormatting sqref="D302">
    <cfRule type="cellIs" dxfId="52" priority="13" operator="equal">
      <formula>"(blank)"</formula>
    </cfRule>
  </conditionalFormatting>
  <conditionalFormatting sqref="D303:G598">
    <cfRule type="cellIs" dxfId="51" priority="5" operator="equal">
      <formula>"(blank)"</formula>
    </cfRule>
  </conditionalFormatting>
  <conditionalFormatting sqref="A303:A598">
    <cfRule type="cellIs" dxfId="50" priority="6" operator="lessThanOrEqual">
      <formula>0</formula>
    </cfRule>
  </conditionalFormatting>
  <conditionalFormatting sqref="D600:G895">
    <cfRule type="cellIs" dxfId="49" priority="3" operator="equal">
      <formula>"(blank)"</formula>
    </cfRule>
  </conditionalFormatting>
  <conditionalFormatting sqref="A600:A895">
    <cfRule type="cellIs" dxfId="48" priority="4" operator="lessThanOrEqual">
      <formula>0</formula>
    </cfRule>
  </conditionalFormatting>
  <conditionalFormatting sqref="D20:G20">
    <cfRule type="cellIs" dxfId="47" priority="1" operator="equal">
      <formula>"(blank)"</formula>
    </cfRule>
  </conditionalFormatting>
  <conditionalFormatting sqref="A20">
    <cfRule type="cellIs" dxfId="46" priority="2" operator="lessThanOrEqual">
      <formula>0</formula>
    </cfRule>
  </conditionalFormatting>
  <dataValidations count="1">
    <dataValidation type="list" allowBlank="1" showInputMessage="1" showErrorMessage="1" sqref="H1" xr:uid="{00000000-0002-0000-0100-000000000000}">
      <formula1>"2021, 2022, 2023"</formula1>
    </dataValidation>
  </dataValidations>
  <pageMargins left="0.2" right="0.2" top="1.25" bottom="0.25" header="0.25" footer="0.55000000000000004"/>
  <pageSetup orientation="landscape" r:id="rId1"/>
  <headerFooter>
    <oddHeader xml:space="preserve">&amp;C&amp;"-,Bold"&amp;14STATE OF MAINE
DEPARTMENT OF EDUCATION
State Agency Client Reimbursement Request
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TABLES!$G$4:$G$15</xm:f>
          </x14:formula1>
          <xm:sqref>F1:G1</xm:sqref>
        </x14:dataValidation>
        <x14:dataValidation type="list" allowBlank="1" showInputMessage="1" showErrorMessage="1" xr:uid="{00000000-0002-0000-0100-000002000000}">
          <x14:formula1>
            <xm:f>TABLES!$E$20:$E$22</xm:f>
          </x14:formula1>
          <xm:sqref>F2:G2</xm:sqref>
        </x14:dataValidation>
        <x14:dataValidation type="list" allowBlank="1" showInputMessage="1" showErrorMessage="1" xr:uid="{00000000-0002-0000-0100-000003000000}">
          <x14:formula1>
            <xm:f>TABLES!$E$25:$E$28</xm:f>
          </x14:formula1>
          <xm:sqref>H2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I302"/>
  <sheetViews>
    <sheetView view="pageBreakPreview" topLeftCell="A37" zoomScaleNormal="100" zoomScaleSheetLayoutView="100" workbookViewId="0">
      <selection activeCell="A52" sqref="A52:F54"/>
    </sheetView>
  </sheetViews>
  <sheetFormatPr defaultColWidth="8.85546875" defaultRowHeight="15" x14ac:dyDescent="0.25"/>
  <cols>
    <col min="1" max="1" width="11.5703125" style="32" customWidth="1"/>
    <col min="2" max="2" width="22.5703125" style="32" customWidth="1"/>
    <col min="3" max="3" width="19.7109375" style="32" customWidth="1"/>
    <col min="4" max="4" width="16.42578125" style="32" customWidth="1"/>
    <col min="5" max="5" width="11.85546875" style="32" customWidth="1"/>
    <col min="6" max="6" width="15.28515625" style="50" customWidth="1"/>
    <col min="7" max="7" width="8.85546875" style="50"/>
    <col min="8" max="8" width="11.7109375" style="36" bestFit="1" customWidth="1"/>
    <col min="9" max="16384" width="8.85546875" style="32"/>
  </cols>
  <sheetData>
    <row r="1" spans="1:9" x14ac:dyDescent="0.25">
      <c r="A1" s="31" t="s">
        <v>0</v>
      </c>
      <c r="B1" s="37"/>
      <c r="C1" s="39"/>
      <c r="D1" s="31" t="s">
        <v>52</v>
      </c>
      <c r="E1" s="37" t="s">
        <v>61</v>
      </c>
      <c r="F1" s="92" t="s">
        <v>91</v>
      </c>
      <c r="G1" s="47"/>
      <c r="H1" s="33"/>
      <c r="I1" s="34"/>
    </row>
    <row r="2" spans="1:9" x14ac:dyDescent="0.25">
      <c r="A2" s="31"/>
      <c r="B2" s="34"/>
      <c r="C2" s="34"/>
      <c r="D2" s="34"/>
      <c r="E2" s="34"/>
      <c r="F2" s="48"/>
      <c r="G2" s="47"/>
      <c r="H2" s="33"/>
      <c r="I2" s="34"/>
    </row>
    <row r="3" spans="1:9" ht="48.75" customHeight="1" x14ac:dyDescent="0.25">
      <c r="A3" s="134" t="s">
        <v>4</v>
      </c>
      <c r="B3" s="136" t="s">
        <v>65</v>
      </c>
      <c r="C3" s="136" t="s">
        <v>5</v>
      </c>
      <c r="D3" s="136" t="s">
        <v>6</v>
      </c>
      <c r="E3" s="136" t="s">
        <v>73</v>
      </c>
      <c r="F3" s="138" t="s">
        <v>7</v>
      </c>
      <c r="G3" s="49" t="s">
        <v>71</v>
      </c>
      <c r="H3" s="35" t="s">
        <v>72</v>
      </c>
    </row>
    <row r="4" spans="1:9" ht="15.75" customHeight="1" x14ac:dyDescent="0.25">
      <c r="A4" s="135"/>
      <c r="B4" s="137"/>
      <c r="C4" s="137"/>
      <c r="D4" s="137"/>
      <c r="E4" s="137"/>
      <c r="F4" s="139"/>
      <c r="G4" s="49">
        <f>SUMIF(STAFF!$B:$B,'Duty Log'!$B1,STAFF!K:K)</f>
        <v>0</v>
      </c>
      <c r="H4" s="35"/>
    </row>
    <row r="5" spans="1:9" x14ac:dyDescent="0.25">
      <c r="A5" s="38"/>
      <c r="B5" s="106"/>
      <c r="C5" s="102"/>
      <c r="D5" s="104"/>
      <c r="E5" s="107"/>
      <c r="F5" s="106"/>
      <c r="G5" s="50" t="str">
        <f>IF(E5&gt;0,G4,"")</f>
        <v/>
      </c>
      <c r="H5" s="36">
        <f>IF(E5&gt;0,$E$5/$F$5*$G$5,$E$5*$F$5)</f>
        <v>0</v>
      </c>
    </row>
    <row r="6" spans="1:9" x14ac:dyDescent="0.25">
      <c r="A6" s="38"/>
      <c r="B6" s="106"/>
      <c r="C6" s="102"/>
      <c r="D6" s="104"/>
      <c r="E6" s="107"/>
      <c r="F6" s="106"/>
      <c r="G6" s="50" t="str">
        <f>IF(E6&gt;0,G4,"")</f>
        <v/>
      </c>
      <c r="H6" s="36">
        <f>IF(E6&gt;0,$E$6*$G$6/$F$6,$E$6*$F$6)</f>
        <v>0</v>
      </c>
    </row>
    <row r="7" spans="1:9" x14ac:dyDescent="0.25">
      <c r="A7" s="38"/>
      <c r="B7" s="38"/>
      <c r="C7" s="102"/>
      <c r="D7" s="37"/>
      <c r="E7" s="37"/>
      <c r="F7" s="53"/>
      <c r="G7" s="50" t="str">
        <f>IF(E7&gt;0,G4,"")</f>
        <v/>
      </c>
      <c r="H7" s="36">
        <f>IF(E7&gt;0,$E$7*$G$7/$F$7,$E$7*$F$7)</f>
        <v>0</v>
      </c>
    </row>
    <row r="8" spans="1:9" x14ac:dyDescent="0.25">
      <c r="A8" s="38"/>
      <c r="B8" s="37"/>
      <c r="C8" s="102"/>
      <c r="D8" s="37"/>
      <c r="E8" s="37"/>
      <c r="F8" s="53"/>
      <c r="G8" s="50" t="str">
        <f>IF(E8&gt;0,G4,"")</f>
        <v/>
      </c>
      <c r="H8" s="36">
        <f>IF(E8&gt;0,$E$8*$G$8/$F$8,$E$8*$F$8)</f>
        <v>0</v>
      </c>
    </row>
    <row r="9" spans="1:9" x14ac:dyDescent="0.25">
      <c r="A9" s="38"/>
      <c r="B9" s="37"/>
      <c r="C9" s="102"/>
      <c r="D9" s="37"/>
      <c r="E9" s="37"/>
      <c r="F9" s="53"/>
      <c r="G9" s="50" t="str">
        <f>IF(E9&gt;0,G4,"")</f>
        <v/>
      </c>
      <c r="H9" s="36">
        <f>IF(E9&gt;0,$E$9*$G$9/$F$9,$E$9*$F$9)</f>
        <v>0</v>
      </c>
    </row>
    <row r="10" spans="1:9" x14ac:dyDescent="0.25">
      <c r="A10" s="38"/>
      <c r="B10" s="37"/>
      <c r="C10" s="102"/>
      <c r="D10" s="37"/>
      <c r="E10" s="37"/>
      <c r="F10" s="53"/>
      <c r="G10" s="50" t="str">
        <f>IF(E10&gt;0,G4,"")</f>
        <v/>
      </c>
      <c r="H10" s="36">
        <f>IF(E10&gt;0,$E$10*$G$10/$F$10,$E$10*$F$10)</f>
        <v>0</v>
      </c>
    </row>
    <row r="11" spans="1:9" x14ac:dyDescent="0.25">
      <c r="A11" s="38"/>
      <c r="B11" s="37"/>
      <c r="C11" s="102"/>
      <c r="D11" s="37"/>
      <c r="E11" s="37"/>
      <c r="F11" s="53"/>
      <c r="G11" s="50" t="str">
        <f>IF(E11&gt;0,G4,"")</f>
        <v/>
      </c>
      <c r="H11" s="36">
        <f>IF(E11&gt;0,$E$11*$G$11/$F$11,$E$11*$F$11)</f>
        <v>0</v>
      </c>
    </row>
    <row r="12" spans="1:9" x14ac:dyDescent="0.25">
      <c r="A12" s="38"/>
      <c r="B12" s="37"/>
      <c r="C12" s="102"/>
      <c r="D12" s="37"/>
      <c r="E12" s="37"/>
      <c r="F12" s="53"/>
      <c r="G12" s="50" t="str">
        <f>IF(E12&gt;0,G4,"")</f>
        <v/>
      </c>
      <c r="H12" s="36">
        <f>IF(E12&gt;0,$E$12*$G$12/$F$12,$E$12*$F$12)</f>
        <v>0</v>
      </c>
    </row>
    <row r="13" spans="1:9" x14ac:dyDescent="0.25">
      <c r="A13" s="38"/>
      <c r="B13" s="37"/>
      <c r="C13" s="102"/>
      <c r="D13" s="37"/>
      <c r="E13" s="37"/>
      <c r="F13" s="53"/>
      <c r="G13" s="50" t="str">
        <f>IF(E13&gt;0,G4,"")</f>
        <v/>
      </c>
      <c r="H13" s="36">
        <f>IF(E13&gt;0,$E$13*$G$13/$F$13,$E$13*$F$13)</f>
        <v>0</v>
      </c>
    </row>
    <row r="14" spans="1:9" x14ac:dyDescent="0.25">
      <c r="A14" s="38"/>
      <c r="B14" s="37"/>
      <c r="C14" s="102"/>
      <c r="D14" s="37"/>
      <c r="E14" s="37"/>
      <c r="F14" s="53"/>
      <c r="G14" s="50" t="str">
        <f>IF(E14&gt;0,G4,"")</f>
        <v/>
      </c>
      <c r="H14" s="36">
        <f>IF(E14&gt;0,$E$14*$G$14/$F$14,$E$14*$F$14)</f>
        <v>0</v>
      </c>
    </row>
    <row r="15" spans="1:9" x14ac:dyDescent="0.25">
      <c r="A15" s="38"/>
      <c r="B15" s="37"/>
      <c r="C15" s="102"/>
      <c r="D15" s="37"/>
      <c r="E15" s="37"/>
      <c r="F15" s="53"/>
      <c r="G15" s="50" t="str">
        <f>IF(E15&gt;0,G4,"")</f>
        <v/>
      </c>
      <c r="H15" s="36">
        <f>IF(E15&gt;0,$E$15*$G$15/$F$15,$E$15*$F$15)</f>
        <v>0</v>
      </c>
    </row>
    <row r="16" spans="1:9" x14ac:dyDescent="0.25">
      <c r="A16" s="31" t="s">
        <v>0</v>
      </c>
      <c r="B16" s="37"/>
      <c r="C16" s="39"/>
      <c r="D16" s="31" t="s">
        <v>52</v>
      </c>
      <c r="E16" s="37" t="s">
        <v>61</v>
      </c>
      <c r="F16" s="92" t="s">
        <v>91</v>
      </c>
      <c r="G16" s="47"/>
      <c r="H16" s="33"/>
      <c r="I16" s="34"/>
    </row>
    <row r="17" spans="1:9" x14ac:dyDescent="0.25">
      <c r="A17" s="31"/>
      <c r="B17" s="34"/>
      <c r="C17" s="34"/>
      <c r="D17" s="34"/>
      <c r="E17" s="34"/>
      <c r="F17" s="48"/>
      <c r="G17" s="47"/>
      <c r="H17" s="33"/>
      <c r="I17" s="34"/>
    </row>
    <row r="18" spans="1:9" ht="33.75" customHeight="1" x14ac:dyDescent="0.25">
      <c r="A18" s="134" t="s">
        <v>4</v>
      </c>
      <c r="B18" s="136" t="s">
        <v>65</v>
      </c>
      <c r="C18" s="136" t="s">
        <v>5</v>
      </c>
      <c r="D18" s="136" t="s">
        <v>6</v>
      </c>
      <c r="E18" s="136" t="s">
        <v>73</v>
      </c>
      <c r="F18" s="138" t="s">
        <v>7</v>
      </c>
      <c r="G18" s="49" t="s">
        <v>71</v>
      </c>
      <c r="H18" s="35" t="s">
        <v>72</v>
      </c>
    </row>
    <row r="19" spans="1:9" ht="15.75" customHeight="1" x14ac:dyDescent="0.25">
      <c r="A19" s="135"/>
      <c r="B19" s="137"/>
      <c r="C19" s="137"/>
      <c r="D19" s="137"/>
      <c r="E19" s="137"/>
      <c r="F19" s="139"/>
      <c r="G19" s="49">
        <f>SUMIF(STAFF!$B:$B,'Duty Log'!$B16,STAFF!K:K)</f>
        <v>0</v>
      </c>
      <c r="H19" s="35"/>
    </row>
    <row r="20" spans="1:9" x14ac:dyDescent="0.25">
      <c r="A20" s="38"/>
      <c r="B20" s="106"/>
      <c r="C20" s="102"/>
      <c r="D20" s="104"/>
      <c r="E20" s="107"/>
      <c r="F20" s="106"/>
      <c r="G20" s="50" t="str">
        <f>IF(E20&gt;0,G19,"")</f>
        <v/>
      </c>
      <c r="H20" s="36">
        <f>IF(E20&gt;0,$E$20*$G$20/$F$20,$E$20*$F$20)</f>
        <v>0</v>
      </c>
    </row>
    <row r="21" spans="1:9" x14ac:dyDescent="0.25">
      <c r="A21" s="38"/>
      <c r="B21" s="37"/>
      <c r="C21" s="102"/>
      <c r="D21" s="37"/>
      <c r="E21" s="37"/>
      <c r="F21" s="53"/>
      <c r="G21" s="50" t="str">
        <f>IF(E21&gt;0,G19,"")</f>
        <v/>
      </c>
      <c r="H21" s="36">
        <f>IF(E21&gt;0,$E$21*$G$21/$F$21,$E$21*$F$21)</f>
        <v>0</v>
      </c>
    </row>
    <row r="22" spans="1:9" x14ac:dyDescent="0.25">
      <c r="A22" s="38"/>
      <c r="B22" s="37"/>
      <c r="C22" s="102"/>
      <c r="D22" s="37"/>
      <c r="E22" s="37"/>
      <c r="F22" s="53"/>
      <c r="G22" s="50" t="str">
        <f>IF(E22&gt;0,G19,"")</f>
        <v/>
      </c>
      <c r="H22" s="36">
        <f>IF(E22&gt;0,$E$22*$G$22/$F$22,$E$22*$F$22)</f>
        <v>0</v>
      </c>
    </row>
    <row r="23" spans="1:9" x14ac:dyDescent="0.25">
      <c r="A23" s="38"/>
      <c r="B23" s="37"/>
      <c r="C23" s="102"/>
      <c r="D23" s="37"/>
      <c r="E23" s="37"/>
      <c r="F23" s="53"/>
      <c r="G23" s="50" t="str">
        <f>IF(E23&gt;0,G19,"")</f>
        <v/>
      </c>
      <c r="H23" s="36">
        <f>IF(E23&gt;0,$E$23*$G$23/$F$23,$E$23*$F$23)</f>
        <v>0</v>
      </c>
    </row>
    <row r="24" spans="1:9" x14ac:dyDescent="0.25">
      <c r="A24" s="38"/>
      <c r="B24" s="37"/>
      <c r="C24" s="102"/>
      <c r="D24" s="37"/>
      <c r="E24" s="37"/>
      <c r="F24" s="53"/>
      <c r="G24" s="50" t="str">
        <f>IF(E24&gt;0,G19,"")</f>
        <v/>
      </c>
      <c r="H24" s="36">
        <f>IF(E24&gt;0,$E$24*$G$24/$F$24,$E$24*$F$24)</f>
        <v>0</v>
      </c>
    </row>
    <row r="25" spans="1:9" x14ac:dyDescent="0.25">
      <c r="A25" s="38"/>
      <c r="B25" s="37"/>
      <c r="C25" s="102"/>
      <c r="D25" s="37"/>
      <c r="E25" s="37"/>
      <c r="F25" s="53"/>
      <c r="G25" s="50" t="str">
        <f>IF(E25&gt;0,G19,"")</f>
        <v/>
      </c>
      <c r="H25" s="36">
        <f>IF(E25&gt;0,$E$25*$G$25/$F$25,$E$25*$F$25)</f>
        <v>0</v>
      </c>
    </row>
    <row r="26" spans="1:9" x14ac:dyDescent="0.25">
      <c r="A26" s="38"/>
      <c r="B26" s="37"/>
      <c r="C26" s="102"/>
      <c r="D26" s="37"/>
      <c r="E26" s="37"/>
      <c r="F26" s="53"/>
      <c r="G26" s="50" t="str">
        <f>IF(E26&gt;0,G19,"")</f>
        <v/>
      </c>
      <c r="H26" s="36">
        <f>IF(E26&gt;0,$E$26*$G$26/$F$26,$E$26*$F$26)</f>
        <v>0</v>
      </c>
    </row>
    <row r="27" spans="1:9" x14ac:dyDescent="0.25">
      <c r="A27" s="38"/>
      <c r="B27" s="37"/>
      <c r="C27" s="102"/>
      <c r="D27" s="37"/>
      <c r="E27" s="37"/>
      <c r="F27" s="53"/>
      <c r="G27" s="50" t="str">
        <f>IF(E27&gt;0,G19,"")</f>
        <v/>
      </c>
      <c r="H27" s="36">
        <f>IF(E27&gt;0,$E$27*$G$27/$F$27,$E$27*$F$27)</f>
        <v>0</v>
      </c>
    </row>
    <row r="28" spans="1:9" x14ac:dyDescent="0.25">
      <c r="A28" s="38"/>
      <c r="B28" s="37"/>
      <c r="C28" s="102"/>
      <c r="D28" s="37"/>
      <c r="E28" s="37"/>
      <c r="F28" s="53"/>
      <c r="G28" s="50" t="str">
        <f>IF(E28&gt;0,G19,"")</f>
        <v/>
      </c>
      <c r="H28" s="36">
        <f>IF(E28&gt;0,$E$28*$G$28/$F$28,$E$28*$F$28)</f>
        <v>0</v>
      </c>
    </row>
    <row r="29" spans="1:9" x14ac:dyDescent="0.25">
      <c r="A29" s="74"/>
      <c r="B29" s="37"/>
      <c r="C29" s="102"/>
      <c r="D29" s="37"/>
      <c r="E29" s="37"/>
      <c r="F29" s="53"/>
      <c r="G29" s="50" t="str">
        <f>IF(E29&gt;0,G19,"")</f>
        <v/>
      </c>
      <c r="H29" s="36">
        <f>IF(E29&gt;0,$E$29*$G$29/$F$29,$E$29*$F$29)</f>
        <v>0</v>
      </c>
    </row>
    <row r="30" spans="1:9" ht="24" customHeight="1" x14ac:dyDescent="0.25">
      <c r="A30" s="34"/>
      <c r="B30" s="34"/>
      <c r="C30" s="34"/>
      <c r="D30" s="34"/>
      <c r="E30" s="34"/>
      <c r="F30" s="132" t="s">
        <v>74</v>
      </c>
      <c r="G30" s="133"/>
      <c r="H30" s="36">
        <f>SUM(H5:H29)</f>
        <v>0</v>
      </c>
    </row>
    <row r="31" spans="1:9" x14ac:dyDescent="0.25">
      <c r="A31" s="31" t="s">
        <v>0</v>
      </c>
      <c r="B31" s="37"/>
      <c r="C31" s="39"/>
      <c r="D31" s="31" t="s">
        <v>52</v>
      </c>
      <c r="E31" s="37" t="s">
        <v>61</v>
      </c>
      <c r="F31" s="92" t="s">
        <v>91</v>
      </c>
      <c r="G31" s="47"/>
      <c r="H31" s="33"/>
      <c r="I31" s="34"/>
    </row>
    <row r="32" spans="1:9" x14ac:dyDescent="0.25">
      <c r="A32" s="31"/>
      <c r="B32" s="34"/>
      <c r="C32" s="34"/>
      <c r="D32" s="34"/>
      <c r="E32" s="34"/>
      <c r="F32" s="48"/>
      <c r="G32" s="47"/>
      <c r="H32" s="33"/>
      <c r="I32" s="34"/>
    </row>
    <row r="33" spans="1:9" x14ac:dyDescent="0.25">
      <c r="A33" s="134" t="s">
        <v>4</v>
      </c>
      <c r="B33" s="136" t="s">
        <v>65</v>
      </c>
      <c r="C33" s="136" t="s">
        <v>5</v>
      </c>
      <c r="D33" s="136" t="s">
        <v>6</v>
      </c>
      <c r="E33" s="136" t="s">
        <v>73</v>
      </c>
      <c r="F33" s="138" t="s">
        <v>7</v>
      </c>
      <c r="G33" s="49" t="s">
        <v>71</v>
      </c>
      <c r="H33" s="35" t="s">
        <v>72</v>
      </c>
    </row>
    <row r="34" spans="1:9" x14ac:dyDescent="0.25">
      <c r="A34" s="135"/>
      <c r="B34" s="137"/>
      <c r="C34" s="137"/>
      <c r="D34" s="137"/>
      <c r="E34" s="137"/>
      <c r="F34" s="139"/>
      <c r="G34" s="49">
        <f>SUMIF(STAFF!$B:$B,'Duty Log'!$B31,STAFF!K:K)</f>
        <v>0</v>
      </c>
      <c r="H34" s="35"/>
    </row>
    <row r="35" spans="1:9" x14ac:dyDescent="0.25">
      <c r="A35" s="38"/>
      <c r="B35" s="106"/>
      <c r="C35" s="102"/>
      <c r="D35" s="104"/>
      <c r="E35" s="107"/>
      <c r="F35" s="106"/>
      <c r="G35" s="50" t="str">
        <f>IF(E35&gt;0,G34,"")</f>
        <v/>
      </c>
      <c r="H35" s="36">
        <f>IF(E35&gt;0,$E$35*$G$35/$F$35,$E$35*$F$35)</f>
        <v>0</v>
      </c>
    </row>
    <row r="36" spans="1:9" x14ac:dyDescent="0.25">
      <c r="A36" s="38"/>
      <c r="B36" s="106"/>
      <c r="C36" s="102"/>
      <c r="D36" s="104"/>
      <c r="E36" s="108"/>
      <c r="F36" s="106"/>
      <c r="G36" s="50" t="str">
        <f>IF(E36&gt;0,G34,"")</f>
        <v/>
      </c>
      <c r="H36" s="36">
        <f>IF(E36&gt;0,$E$36*$G$36/$F$36,$E$36*$F$36)</f>
        <v>0</v>
      </c>
    </row>
    <row r="37" spans="1:9" x14ac:dyDescent="0.25">
      <c r="A37" s="38"/>
      <c r="B37" s="109"/>
      <c r="C37" s="102"/>
      <c r="D37" s="110"/>
      <c r="E37" s="108"/>
      <c r="F37" s="109"/>
      <c r="G37" s="50" t="str">
        <f>IF(E37&gt;0,G34,"")</f>
        <v/>
      </c>
      <c r="H37" s="36">
        <f>IF(E37&gt;0,$E$37*$G$37/$F$37,$E$37*$F$37)</f>
        <v>0</v>
      </c>
    </row>
    <row r="38" spans="1:9" x14ac:dyDescent="0.25">
      <c r="A38" s="38"/>
      <c r="B38" s="37"/>
      <c r="C38" s="102"/>
      <c r="D38" s="37"/>
      <c r="E38" s="37"/>
      <c r="F38" s="53"/>
      <c r="G38" s="50" t="str">
        <f>IF(E38&gt;0,G34,"")</f>
        <v/>
      </c>
      <c r="H38" s="36">
        <f>IF(E38&gt;0,$E$38*$G$38/$F$38,$E$38*$F$38)</f>
        <v>0</v>
      </c>
    </row>
    <row r="39" spans="1:9" x14ac:dyDescent="0.25">
      <c r="A39" s="38"/>
      <c r="B39" s="37"/>
      <c r="C39" s="102"/>
      <c r="D39" s="37"/>
      <c r="E39" s="37"/>
      <c r="F39" s="53"/>
      <c r="G39" s="50" t="str">
        <f>IF(E39&gt;0,G34,"")</f>
        <v/>
      </c>
      <c r="H39" s="36">
        <f>IF(E39&gt;0,$E$39*$G$39/$F$39,$E$39*$F$39)</f>
        <v>0</v>
      </c>
    </row>
    <row r="40" spans="1:9" x14ac:dyDescent="0.25">
      <c r="A40" s="38"/>
      <c r="B40" s="37"/>
      <c r="C40" s="102"/>
      <c r="D40" s="37"/>
      <c r="E40" s="37"/>
      <c r="F40" s="53"/>
      <c r="G40" s="50" t="str">
        <f>IF(E40&gt;0,G34,"")</f>
        <v/>
      </c>
      <c r="H40" s="36">
        <f>IF(E40&gt;0,$E$40*$G$40/$F$40,$E$40*$F$40)</f>
        <v>0</v>
      </c>
    </row>
    <row r="41" spans="1:9" x14ac:dyDescent="0.25">
      <c r="A41" s="38"/>
      <c r="B41" s="37"/>
      <c r="C41" s="102"/>
      <c r="D41" s="37"/>
      <c r="E41" s="37"/>
      <c r="F41" s="53"/>
      <c r="G41" s="50" t="str">
        <f>IF(E41&gt;0,G34,"")</f>
        <v/>
      </c>
      <c r="H41" s="36">
        <f>IF(E41&gt;0,$E$41*$G$41/$F$41,$E$41*$F$41)</f>
        <v>0</v>
      </c>
    </row>
    <row r="42" spans="1:9" x14ac:dyDescent="0.25">
      <c r="A42" s="38"/>
      <c r="B42" s="37"/>
      <c r="C42" s="102"/>
      <c r="D42" s="37"/>
      <c r="E42" s="37"/>
      <c r="F42" s="53"/>
      <c r="G42" s="50" t="str">
        <f>IF(E42&gt;0,G34,"")</f>
        <v/>
      </c>
      <c r="H42" s="36">
        <f>IF(E42&gt;0,$E$42*$G$42/$F$42,$E$42*$F$42)</f>
        <v>0</v>
      </c>
    </row>
    <row r="43" spans="1:9" x14ac:dyDescent="0.25">
      <c r="A43" s="38"/>
      <c r="B43" s="37"/>
      <c r="C43" s="102"/>
      <c r="D43" s="37"/>
      <c r="E43" s="37"/>
      <c r="F43" s="53"/>
      <c r="G43" s="50" t="str">
        <f>IF(E43&gt;0,G34,"")</f>
        <v/>
      </c>
      <c r="H43" s="36">
        <f>IF(E43&gt;0,$E$43*$G$43/$F$43,$E$43*$F$43)</f>
        <v>0</v>
      </c>
    </row>
    <row r="44" spans="1:9" x14ac:dyDescent="0.25">
      <c r="A44" s="38"/>
      <c r="B44" s="37"/>
      <c r="C44" s="102"/>
      <c r="D44" s="37"/>
      <c r="E44" s="37"/>
      <c r="F44" s="53"/>
      <c r="G44" s="50" t="str">
        <f>IF(E44&gt;0,G34,"")</f>
        <v/>
      </c>
      <c r="H44" s="36">
        <f>IF(E44&gt;0,$E$44*$G$44/$F$44,$E$44*$F$44)</f>
        <v>0</v>
      </c>
    </row>
    <row r="45" spans="1:9" x14ac:dyDescent="0.25">
      <c r="A45" s="38"/>
      <c r="B45" s="37"/>
      <c r="C45" s="102"/>
      <c r="D45" s="37"/>
      <c r="E45" s="37"/>
      <c r="F45" s="53"/>
      <c r="G45" s="50" t="str">
        <f>IF(E45&gt;0,G34,"")</f>
        <v/>
      </c>
      <c r="H45" s="36">
        <f>IF(E45&gt;0,$E$45*$G$45/$F$45,$E$45*$F$45)</f>
        <v>0</v>
      </c>
    </row>
    <row r="46" spans="1:9" x14ac:dyDescent="0.25">
      <c r="A46" s="38"/>
      <c r="B46" s="37"/>
      <c r="C46" s="102"/>
      <c r="D46" s="37"/>
      <c r="E46" s="37"/>
      <c r="F46" s="53"/>
      <c r="G46" s="50" t="str">
        <f>IF(E46&gt;0,G34,"")</f>
        <v/>
      </c>
      <c r="H46" s="36">
        <f>IF(E46&gt;0,$E$46*$G$46/$F$46,$E$46*$F$46)</f>
        <v>0</v>
      </c>
    </row>
    <row r="47" spans="1:9" x14ac:dyDescent="0.25">
      <c r="A47" s="38"/>
      <c r="B47" s="37"/>
      <c r="C47" s="102"/>
      <c r="D47" s="37"/>
      <c r="E47" s="37"/>
      <c r="F47" s="53"/>
      <c r="G47" s="50" t="str">
        <f>IF(E47&gt;0,G34,"")</f>
        <v/>
      </c>
      <c r="H47" s="36">
        <f>IF(E47&gt;0,$E$47*$G$47/$F$47,$E$47*$F$47)</f>
        <v>0</v>
      </c>
    </row>
    <row r="48" spans="1:9" x14ac:dyDescent="0.25">
      <c r="A48" s="31" t="s">
        <v>0</v>
      </c>
      <c r="B48" s="37"/>
      <c r="C48" s="39"/>
      <c r="D48" s="31" t="s">
        <v>52</v>
      </c>
      <c r="E48" s="37" t="s">
        <v>61</v>
      </c>
      <c r="F48" s="92" t="s">
        <v>91</v>
      </c>
      <c r="G48" s="47"/>
      <c r="H48" s="33"/>
      <c r="I48" s="34"/>
    </row>
    <row r="49" spans="1:9" x14ac:dyDescent="0.25">
      <c r="A49" s="31"/>
      <c r="B49" s="34"/>
      <c r="C49" s="34"/>
      <c r="D49" s="34"/>
      <c r="E49" s="34"/>
      <c r="F49" s="48"/>
      <c r="G49" s="47"/>
      <c r="H49" s="33"/>
      <c r="I49" s="34"/>
    </row>
    <row r="50" spans="1:9" x14ac:dyDescent="0.25">
      <c r="A50" s="134" t="s">
        <v>4</v>
      </c>
      <c r="B50" s="136" t="s">
        <v>65</v>
      </c>
      <c r="C50" s="136" t="s">
        <v>5</v>
      </c>
      <c r="D50" s="136" t="s">
        <v>6</v>
      </c>
      <c r="E50" s="136" t="s">
        <v>73</v>
      </c>
      <c r="F50" s="138" t="s">
        <v>7</v>
      </c>
      <c r="G50" s="49" t="s">
        <v>71</v>
      </c>
      <c r="H50" s="35" t="s">
        <v>72</v>
      </c>
    </row>
    <row r="51" spans="1:9" x14ac:dyDescent="0.25">
      <c r="A51" s="135"/>
      <c r="B51" s="137"/>
      <c r="C51" s="137"/>
      <c r="D51" s="137"/>
      <c r="E51" s="137"/>
      <c r="F51" s="139"/>
      <c r="G51" s="49">
        <f>SUMIF(STAFF!$B:$B,'Duty Log'!$B48,STAFF!K:K)</f>
        <v>0</v>
      </c>
      <c r="H51" s="35"/>
    </row>
    <row r="52" spans="1:9" x14ac:dyDescent="0.25">
      <c r="A52" s="38"/>
      <c r="B52" s="106"/>
      <c r="C52" s="102"/>
      <c r="D52" s="104"/>
      <c r="E52" s="107"/>
      <c r="F52" s="106"/>
      <c r="G52" s="50" t="str">
        <f t="shared" ref="G52" si="0">IF(E52&gt;0,G51,"")</f>
        <v/>
      </c>
      <c r="H52" s="36">
        <f>IF(E52&gt;0,$E$52*$G$52/$F$52,$E$52*$F$52)</f>
        <v>0</v>
      </c>
    </row>
    <row r="53" spans="1:9" x14ac:dyDescent="0.25">
      <c r="A53" s="38"/>
      <c r="B53" s="101"/>
      <c r="C53" s="102"/>
      <c r="D53" s="102"/>
      <c r="E53" s="103"/>
      <c r="F53" s="101"/>
      <c r="G53" s="50" t="str">
        <f>IF(E53&gt;0,G51,"")</f>
        <v/>
      </c>
      <c r="H53" s="36">
        <f>IF(E53&gt;0,$E$53*$G$53/$F$53,$E$53*$F$53)</f>
        <v>0</v>
      </c>
    </row>
    <row r="54" spans="1:9" x14ac:dyDescent="0.25">
      <c r="A54" s="38"/>
      <c r="B54" s="101"/>
      <c r="C54" s="102"/>
      <c r="D54" s="102"/>
      <c r="E54" s="103"/>
      <c r="F54" s="101"/>
      <c r="G54" s="50" t="str">
        <f>IF(E54&gt;0,G51,"")</f>
        <v/>
      </c>
      <c r="H54" s="36">
        <f>IF(E54&gt;0,$E$54*$G$54/$F$54,$E$54*$F$54)</f>
        <v>0</v>
      </c>
    </row>
    <row r="55" spans="1:9" x14ac:dyDescent="0.25">
      <c r="A55" s="38"/>
      <c r="B55" s="101"/>
      <c r="C55" s="102"/>
      <c r="D55" s="102"/>
      <c r="E55" s="103"/>
      <c r="F55" s="101"/>
      <c r="G55" s="50" t="str">
        <f>IF(E55&gt;0,G51,"")</f>
        <v/>
      </c>
      <c r="H55" s="36">
        <f>IF(E55&gt;0,$E$55*$G$55/$F$55,$E$55*$F$55)</f>
        <v>0</v>
      </c>
    </row>
    <row r="56" spans="1:9" x14ac:dyDescent="0.25">
      <c r="A56" s="38"/>
      <c r="B56" s="81"/>
      <c r="C56" s="102"/>
      <c r="D56" s="84"/>
      <c r="E56" s="85"/>
      <c r="F56" s="81"/>
      <c r="G56" s="50" t="str">
        <f>IF(E56&gt;0,G51,"")</f>
        <v/>
      </c>
      <c r="H56" s="36">
        <f>IF(E56&gt;0,$E$56*$G$56/$F$56,$E$562*$F$56)</f>
        <v>0</v>
      </c>
    </row>
    <row r="57" spans="1:9" x14ac:dyDescent="0.25">
      <c r="A57" s="38"/>
      <c r="B57" s="37"/>
      <c r="C57" s="102"/>
      <c r="D57" s="37"/>
      <c r="E57" s="37"/>
      <c r="F57" s="53"/>
      <c r="G57" s="50" t="str">
        <f>IF(E57&gt;0,G51,"")</f>
        <v/>
      </c>
      <c r="H57" s="36">
        <f>IF(E57&gt;0,$E$57*$G$57/$F$57,$E$57*$F$57)</f>
        <v>0</v>
      </c>
    </row>
    <row r="58" spans="1:9" x14ac:dyDescent="0.25">
      <c r="A58" s="38"/>
      <c r="B58" s="37"/>
      <c r="C58" s="102"/>
      <c r="D58" s="37"/>
      <c r="E58" s="37"/>
      <c r="F58" s="53"/>
      <c r="G58" s="50" t="str">
        <f>IF(E58&gt;0,G51,"")</f>
        <v/>
      </c>
      <c r="H58" s="36">
        <f>IF(E58&gt;0,$E$58*$G$58/$F$58,$E$58*$F$58)</f>
        <v>0</v>
      </c>
    </row>
    <row r="59" spans="1:9" x14ac:dyDescent="0.25">
      <c r="A59" s="38"/>
      <c r="B59" s="37"/>
      <c r="C59" s="102"/>
      <c r="D59" s="37"/>
      <c r="E59" s="37"/>
      <c r="F59" s="53"/>
      <c r="G59" s="50" t="str">
        <f>IF(E59&gt;0,G51,"")</f>
        <v/>
      </c>
      <c r="H59" s="36">
        <f>IF(E59&gt;0,$E$59*$G$59/$F$59,$E$59*$F$59)</f>
        <v>0</v>
      </c>
    </row>
    <row r="60" spans="1:9" x14ac:dyDescent="0.25">
      <c r="A60" s="38"/>
      <c r="B60" s="37"/>
      <c r="C60" s="102"/>
      <c r="D60" s="37"/>
      <c r="E60" s="37"/>
      <c r="F60" s="53"/>
      <c r="G60" s="50" t="str">
        <f>IF(E60&gt;0,G51,"")</f>
        <v/>
      </c>
      <c r="H60" s="36">
        <f>IF(E60&gt;0,$E$60*$G$60/$F$60,$E$60*$F$60)</f>
        <v>0</v>
      </c>
    </row>
    <row r="61" spans="1:9" x14ac:dyDescent="0.25">
      <c r="A61" s="38"/>
      <c r="B61" s="37"/>
      <c r="C61" s="102"/>
      <c r="D61" s="37"/>
      <c r="E61" s="37"/>
      <c r="F61" s="53"/>
      <c r="G61" s="50" t="str">
        <f>IF(E61&gt;0,G51,"")</f>
        <v/>
      </c>
      <c r="H61" s="36">
        <f>IF(E61&gt;0,$E$61*$G$61/$F$61,$E$61*$F$61)</f>
        <v>0</v>
      </c>
    </row>
    <row r="62" spans="1:9" x14ac:dyDescent="0.25">
      <c r="A62" s="74"/>
      <c r="B62" s="37"/>
      <c r="C62" s="102"/>
      <c r="D62" s="37"/>
      <c r="E62" s="37"/>
      <c r="F62" s="53"/>
      <c r="G62" s="50" t="str">
        <f>IF(E62&gt;0,G51,"")</f>
        <v/>
      </c>
      <c r="H62" s="36">
        <f>IF(E62&gt;0,$E$62*$G$62/$F$62,$E$62*$F$62)</f>
        <v>0</v>
      </c>
    </row>
    <row r="63" spans="1:9" x14ac:dyDescent="0.25">
      <c r="A63" s="74"/>
      <c r="B63" s="37"/>
      <c r="C63" s="102"/>
      <c r="D63" s="37"/>
      <c r="E63" s="37"/>
      <c r="F63" s="53"/>
      <c r="G63" s="50" t="str">
        <f>IF(E63&gt;0,G51,"")</f>
        <v/>
      </c>
      <c r="H63" s="36">
        <f>IF(E63&gt;0,$E$63*$G$63/$F$63,$E$63*$F$63)</f>
        <v>0</v>
      </c>
    </row>
    <row r="64" spans="1:9" x14ac:dyDescent="0.25">
      <c r="A64" s="34"/>
      <c r="B64" s="34"/>
      <c r="C64" s="34"/>
      <c r="D64" s="34"/>
      <c r="E64" s="34"/>
      <c r="F64" s="132" t="s">
        <v>74</v>
      </c>
      <c r="G64" s="133"/>
      <c r="H64" s="36">
        <f>SUM(H35:H63)</f>
        <v>0</v>
      </c>
    </row>
    <row r="65" spans="1:9" x14ac:dyDescent="0.25">
      <c r="A65" s="31" t="s">
        <v>0</v>
      </c>
      <c r="B65" s="37"/>
      <c r="C65" s="39"/>
      <c r="D65" s="31" t="s">
        <v>52</v>
      </c>
      <c r="E65" s="37" t="s">
        <v>61</v>
      </c>
      <c r="F65" s="92" t="s">
        <v>91</v>
      </c>
      <c r="G65" s="47"/>
      <c r="H65" s="33"/>
      <c r="I65" s="34"/>
    </row>
    <row r="66" spans="1:9" x14ac:dyDescent="0.25">
      <c r="A66" s="31"/>
      <c r="B66" s="34"/>
      <c r="C66" s="34"/>
      <c r="D66" s="34"/>
      <c r="E66" s="34"/>
      <c r="F66" s="48"/>
      <c r="G66" s="47"/>
      <c r="H66" s="33"/>
      <c r="I66" s="34"/>
    </row>
    <row r="67" spans="1:9" x14ac:dyDescent="0.25">
      <c r="A67" s="134" t="s">
        <v>4</v>
      </c>
      <c r="B67" s="136" t="s">
        <v>65</v>
      </c>
      <c r="C67" s="136" t="s">
        <v>5</v>
      </c>
      <c r="D67" s="136" t="s">
        <v>6</v>
      </c>
      <c r="E67" s="136" t="s">
        <v>73</v>
      </c>
      <c r="F67" s="138" t="s">
        <v>7</v>
      </c>
      <c r="G67" s="49" t="s">
        <v>71</v>
      </c>
      <c r="H67" s="35" t="s">
        <v>72</v>
      </c>
    </row>
    <row r="68" spans="1:9" x14ac:dyDescent="0.25">
      <c r="A68" s="135"/>
      <c r="B68" s="137"/>
      <c r="C68" s="137"/>
      <c r="D68" s="137"/>
      <c r="E68" s="137"/>
      <c r="F68" s="139"/>
      <c r="G68" s="49">
        <f>SUMIF(STAFF!$B:$B,'Duty Log'!$B65,STAFF!K:K)</f>
        <v>0</v>
      </c>
      <c r="H68" s="35"/>
    </row>
    <row r="69" spans="1:9" x14ac:dyDescent="0.25">
      <c r="A69" s="38"/>
      <c r="B69" s="106"/>
      <c r="C69" s="102"/>
      <c r="D69" s="104"/>
      <c r="E69" s="108"/>
      <c r="F69" s="106"/>
      <c r="G69" s="50" t="str">
        <f>IF(E69&gt;0,G68,"")</f>
        <v/>
      </c>
      <c r="H69" s="36">
        <f>IF(E69&gt;0,$E$69*$G$69/$F$69,$E$69*$F$69)</f>
        <v>0</v>
      </c>
    </row>
    <row r="70" spans="1:9" x14ac:dyDescent="0.25">
      <c r="A70" s="38"/>
      <c r="B70" s="101"/>
      <c r="C70" s="102"/>
      <c r="D70" s="102"/>
      <c r="E70" s="83"/>
      <c r="F70" s="101"/>
      <c r="G70" s="50" t="str">
        <f>IF(E70&gt;0,G68,"")</f>
        <v/>
      </c>
      <c r="H70" s="36">
        <f>IF(E70&gt;0,$E$70*$G$70/$F$70,$E$70*$F$70)</f>
        <v>0</v>
      </c>
    </row>
    <row r="71" spans="1:9" x14ac:dyDescent="0.25">
      <c r="A71" s="38"/>
      <c r="B71" s="101"/>
      <c r="C71" s="102"/>
      <c r="D71" s="102"/>
      <c r="E71" s="83"/>
      <c r="F71" s="101"/>
      <c r="G71" s="50" t="str">
        <f>IF(E71&gt;0,G68,"")</f>
        <v/>
      </c>
      <c r="H71" s="36">
        <f>IF(E71&gt;0,$E$71*$G$71/$F$71,$E$71*$F$71)</f>
        <v>0</v>
      </c>
    </row>
    <row r="72" spans="1:9" x14ac:dyDescent="0.25">
      <c r="A72" s="38"/>
      <c r="B72" s="101"/>
      <c r="C72" s="102"/>
      <c r="D72" s="102"/>
      <c r="E72" s="83"/>
      <c r="F72" s="101"/>
      <c r="G72" s="50" t="str">
        <f>IF(E72&gt;0,G68,"")</f>
        <v/>
      </c>
      <c r="H72" s="36">
        <f>IF(E72&gt;0,$E$72*$G$72/$F$72,$E$72*$F$72)</f>
        <v>0</v>
      </c>
    </row>
    <row r="73" spans="1:9" x14ac:dyDescent="0.25">
      <c r="A73" s="38"/>
      <c r="B73" s="37"/>
      <c r="C73" s="102"/>
      <c r="D73" s="37"/>
      <c r="E73" s="37"/>
      <c r="F73" s="53"/>
      <c r="G73" s="50" t="str">
        <f>IF(E73&gt;0,G68,"")</f>
        <v/>
      </c>
      <c r="H73" s="36">
        <f>IF(E73&gt;0,$E$73*$G$73/$F$73,$E$73*$F$73)</f>
        <v>0</v>
      </c>
    </row>
    <row r="74" spans="1:9" x14ac:dyDescent="0.25">
      <c r="A74" s="38"/>
      <c r="B74" s="37"/>
      <c r="C74" s="102"/>
      <c r="D74" s="37"/>
      <c r="E74" s="37"/>
      <c r="F74" s="53"/>
      <c r="G74" s="50" t="str">
        <f>IF(E74&gt;0,G68,"")</f>
        <v/>
      </c>
      <c r="H74" s="36">
        <f>IF(E74&gt;0,$E$74*$G$74/$F$74,$E$74*$F$74)</f>
        <v>0</v>
      </c>
    </row>
    <row r="75" spans="1:9" x14ac:dyDescent="0.25">
      <c r="A75" s="38"/>
      <c r="B75" s="37"/>
      <c r="C75" s="102"/>
      <c r="D75" s="37"/>
      <c r="E75" s="37"/>
      <c r="F75" s="53"/>
      <c r="G75" s="50" t="str">
        <f>IF(E75&gt;0,G68,"")</f>
        <v/>
      </c>
      <c r="H75" s="36">
        <f>IF(E75&gt;0,$E$75*$G$75/$F$759,$E$75*$F$75)</f>
        <v>0</v>
      </c>
    </row>
    <row r="76" spans="1:9" x14ac:dyDescent="0.25">
      <c r="A76" s="38"/>
      <c r="B76" s="37"/>
      <c r="C76" s="102"/>
      <c r="D76" s="37"/>
      <c r="E76" s="37"/>
      <c r="F76" s="53"/>
      <c r="G76" s="50" t="str">
        <f>IF(E76&gt;0,G68,"")</f>
        <v/>
      </c>
      <c r="H76" s="36">
        <f>IF(E76&gt;0,$E$76*$G$76/$F$76,$E$76*$F$76)</f>
        <v>0</v>
      </c>
    </row>
    <row r="77" spans="1:9" x14ac:dyDescent="0.25">
      <c r="A77" s="38"/>
      <c r="B77" s="37"/>
      <c r="C77" s="102"/>
      <c r="D77" s="37"/>
      <c r="E77" s="37"/>
      <c r="F77" s="53"/>
      <c r="G77" s="50" t="str">
        <f>IF(E77&gt;0,G68,"")</f>
        <v/>
      </c>
      <c r="H77" s="36">
        <f>IF(E77&gt;0,$E$77*$G$77/$F$77,$E$77*$F$77)</f>
        <v>0</v>
      </c>
    </row>
    <row r="78" spans="1:9" x14ac:dyDescent="0.25">
      <c r="A78" s="38"/>
      <c r="B78" s="37"/>
      <c r="C78" s="102"/>
      <c r="D78" s="37"/>
      <c r="E78" s="37"/>
      <c r="F78" s="53"/>
      <c r="G78" s="50" t="str">
        <f>IF(E78&gt;0,G68,"")</f>
        <v/>
      </c>
      <c r="H78" s="36">
        <f>IF(E78&gt;0,$E$78*$G$78/$F$78,$E$78*$F$78)</f>
        <v>0</v>
      </c>
    </row>
    <row r="79" spans="1:9" x14ac:dyDescent="0.25">
      <c r="A79" s="74"/>
      <c r="B79" s="75"/>
      <c r="C79" s="102"/>
      <c r="D79" s="37"/>
      <c r="E79" s="75"/>
      <c r="F79" s="76"/>
      <c r="G79" s="50" t="str">
        <f>IF(E79&gt;0,G68,"")</f>
        <v/>
      </c>
      <c r="H79" s="36">
        <f>IF(E79&gt;0,$E$79*$G$79/$F$79,$E$79*$F$79)</f>
        <v>0</v>
      </c>
    </row>
    <row r="80" spans="1:9" x14ac:dyDescent="0.25">
      <c r="A80" s="74"/>
      <c r="B80" s="75"/>
      <c r="C80" s="102"/>
      <c r="D80" s="37"/>
      <c r="E80" s="75"/>
      <c r="F80" s="76"/>
      <c r="G80" s="50" t="str">
        <f>IF(E80&gt;0,G68,"")</f>
        <v/>
      </c>
      <c r="H80" s="36">
        <f>IF(E80&gt;0,$E$80*$G$80/$F$80,$E$80*$F$80)</f>
        <v>0</v>
      </c>
    </row>
    <row r="81" spans="1:9" x14ac:dyDescent="0.25">
      <c r="A81" s="74"/>
      <c r="B81" s="75"/>
      <c r="C81" s="102"/>
      <c r="D81" s="37"/>
      <c r="E81" s="75"/>
      <c r="F81" s="76"/>
      <c r="G81" s="50" t="str">
        <f>IF(E81&gt;0,G68,"")</f>
        <v/>
      </c>
      <c r="H81" s="36">
        <f>IF(E81&gt;0,$E$81*$G$81/$F$819,$E$81*$F$81)</f>
        <v>0</v>
      </c>
    </row>
    <row r="82" spans="1:9" x14ac:dyDescent="0.25">
      <c r="A82" s="31" t="s">
        <v>0</v>
      </c>
      <c r="B82" s="37"/>
      <c r="C82" s="39"/>
      <c r="D82" s="31" t="s">
        <v>52</v>
      </c>
      <c r="E82" s="37" t="s">
        <v>61</v>
      </c>
      <c r="F82" s="92" t="s">
        <v>91</v>
      </c>
      <c r="G82" s="47"/>
      <c r="H82" s="33"/>
      <c r="I82" s="34"/>
    </row>
    <row r="83" spans="1:9" x14ac:dyDescent="0.25">
      <c r="A83" s="31"/>
      <c r="B83" s="34"/>
      <c r="C83" s="34"/>
      <c r="D83" s="34"/>
      <c r="E83" s="34"/>
      <c r="F83" s="48"/>
      <c r="G83" s="47"/>
      <c r="H83" s="33"/>
      <c r="I83" s="34"/>
    </row>
    <row r="84" spans="1:9" x14ac:dyDescent="0.25">
      <c r="A84" s="134" t="s">
        <v>4</v>
      </c>
      <c r="B84" s="136" t="s">
        <v>65</v>
      </c>
      <c r="C84" s="136" t="s">
        <v>5</v>
      </c>
      <c r="D84" s="136" t="s">
        <v>6</v>
      </c>
      <c r="E84" s="136" t="s">
        <v>73</v>
      </c>
      <c r="F84" s="138" t="s">
        <v>7</v>
      </c>
      <c r="G84" s="49" t="s">
        <v>71</v>
      </c>
      <c r="H84" s="35" t="s">
        <v>72</v>
      </c>
    </row>
    <row r="85" spans="1:9" x14ac:dyDescent="0.25">
      <c r="A85" s="135"/>
      <c r="B85" s="137"/>
      <c r="C85" s="137"/>
      <c r="D85" s="137"/>
      <c r="E85" s="137"/>
      <c r="F85" s="139"/>
      <c r="G85" s="49">
        <f>SUMIF(STAFF!$B:$B,'Duty Log'!$B82,STAFF!K:K)</f>
        <v>0</v>
      </c>
      <c r="H85" s="35"/>
    </row>
    <row r="86" spans="1:9" x14ac:dyDescent="0.25">
      <c r="A86" s="38"/>
      <c r="B86" s="106"/>
      <c r="C86" s="102"/>
      <c r="D86" s="104"/>
      <c r="E86" s="108"/>
      <c r="F86" s="106"/>
      <c r="G86" s="50" t="str">
        <f>IF(E86&gt;0,G85,"")</f>
        <v/>
      </c>
      <c r="H86" s="36">
        <f>IF(E86&gt;0,$E$86*$G$86/$F$86,$E$86*$F$86)</f>
        <v>0</v>
      </c>
    </row>
    <row r="87" spans="1:9" x14ac:dyDescent="0.25">
      <c r="A87" s="38"/>
      <c r="B87" s="37"/>
      <c r="C87" s="102"/>
      <c r="D87" s="37"/>
      <c r="E87" s="37"/>
      <c r="F87" s="53"/>
      <c r="G87" s="50" t="str">
        <f>IF(E87&gt;0,G85,"")</f>
        <v/>
      </c>
      <c r="H87" s="36">
        <f>IF(E87&gt;0,$E$87*$G$87/$F$87,$E$87*$F$87)</f>
        <v>0</v>
      </c>
    </row>
    <row r="88" spans="1:9" x14ac:dyDescent="0.25">
      <c r="A88" s="38"/>
      <c r="B88" s="37"/>
      <c r="C88" s="102"/>
      <c r="D88" s="37"/>
      <c r="E88" s="37"/>
      <c r="F88" s="53"/>
      <c r="G88" s="50" t="str">
        <f>IF(E88&gt;0,G85,"")</f>
        <v/>
      </c>
      <c r="H88" s="36">
        <f>IF(E88&gt;0,$E$88*$G$88/$F$88,$E$88*$F$88)</f>
        <v>0</v>
      </c>
    </row>
    <row r="89" spans="1:9" x14ac:dyDescent="0.25">
      <c r="A89" s="38"/>
      <c r="B89" s="37"/>
      <c r="C89" s="102"/>
      <c r="D89" s="37"/>
      <c r="E89" s="37"/>
      <c r="F89" s="53"/>
      <c r="G89" s="50" t="str">
        <f>IF(E89&gt;0,G85,"")</f>
        <v/>
      </c>
      <c r="H89" s="36">
        <f>IF(E89&gt;0,$E$89*$G$89/$F$89,$E$89*$F$89)</f>
        <v>0</v>
      </c>
    </row>
    <row r="90" spans="1:9" x14ac:dyDescent="0.25">
      <c r="A90" s="38"/>
      <c r="B90" s="37"/>
      <c r="C90" s="102"/>
      <c r="D90" s="37"/>
      <c r="E90" s="37"/>
      <c r="F90" s="53"/>
      <c r="G90" s="50" t="str">
        <f>IF(E90&gt;0,G85,"")</f>
        <v/>
      </c>
      <c r="H90" s="36">
        <f>IF(E90&gt;0,$E$90*$G$908/$F$90,$E$90*$F$90)</f>
        <v>0</v>
      </c>
    </row>
    <row r="91" spans="1:9" x14ac:dyDescent="0.25">
      <c r="A91" s="38"/>
      <c r="B91" s="37"/>
      <c r="C91" s="102"/>
      <c r="D91" s="37"/>
      <c r="E91" s="37"/>
      <c r="F91" s="53"/>
      <c r="G91" s="50" t="str">
        <f>IF(E91&gt;0,G85,"")</f>
        <v/>
      </c>
      <c r="H91" s="36">
        <f>IF(E91&gt;0,$E$91*$G$91/$F$91,$E$91*$F$91)</f>
        <v>0</v>
      </c>
    </row>
    <row r="92" spans="1:9" x14ac:dyDescent="0.25">
      <c r="A92" s="38"/>
      <c r="B92" s="37"/>
      <c r="C92" s="102"/>
      <c r="D92" s="37"/>
      <c r="E92" s="37"/>
      <c r="F92" s="53"/>
      <c r="G92" s="50" t="str">
        <f>IF(E92&gt;0,G85,"")</f>
        <v/>
      </c>
      <c r="H92" s="36">
        <f>IF(E92&gt;0,$E$92*$G$92/$F$92,$E$92*$F$92)</f>
        <v>0</v>
      </c>
    </row>
    <row r="93" spans="1:9" x14ac:dyDescent="0.25">
      <c r="A93" s="38"/>
      <c r="B93" s="37"/>
      <c r="C93" s="102"/>
      <c r="D93" s="37"/>
      <c r="E93" s="37"/>
      <c r="F93" s="53"/>
      <c r="G93" s="52" t="str">
        <f>IF(E93&gt;0,G85,"")</f>
        <v/>
      </c>
      <c r="H93" s="36">
        <f>IF(E93&gt;0,$E$93*$G$93/$F$93,$E$93*$F$93)</f>
        <v>0</v>
      </c>
    </row>
    <row r="94" spans="1:9" x14ac:dyDescent="0.25">
      <c r="A94" s="38"/>
      <c r="B94" s="37"/>
      <c r="C94" s="102"/>
      <c r="D94" s="37"/>
      <c r="E94" s="37"/>
      <c r="F94" s="53"/>
      <c r="G94" s="52" t="str">
        <f>IF(E94&gt;0,G85,"")</f>
        <v/>
      </c>
      <c r="H94" s="36">
        <f>IF(E94&gt;0,$E$94*$G$94/$F$94,$E$94*$F$94)</f>
        <v>0</v>
      </c>
    </row>
    <row r="95" spans="1:9" x14ac:dyDescent="0.25">
      <c r="A95" s="38"/>
      <c r="B95" s="37"/>
      <c r="C95" s="102"/>
      <c r="D95" s="37"/>
      <c r="E95" s="37"/>
      <c r="F95" s="53"/>
      <c r="G95" s="52" t="str">
        <f>IF(E95&gt;0,G85,"")</f>
        <v/>
      </c>
      <c r="H95" s="36">
        <f>IF(E95&gt;0,$E$95*$G$95/$F$95,$E$95*$F$95)</f>
        <v>0</v>
      </c>
    </row>
    <row r="96" spans="1:9" x14ac:dyDescent="0.25">
      <c r="A96" s="74"/>
      <c r="B96" s="37"/>
      <c r="C96" s="102"/>
      <c r="D96" s="37"/>
      <c r="E96" s="37"/>
      <c r="F96" s="76"/>
      <c r="G96" s="52" t="str">
        <f>IF(E96&gt;0,G85,"")</f>
        <v/>
      </c>
      <c r="H96" s="36">
        <f>IF(E96&gt;0,$E$96*$G$96/$F$96,$E$96*$F$96)</f>
        <v>0</v>
      </c>
    </row>
    <row r="97" spans="1:9" x14ac:dyDescent="0.25">
      <c r="A97" s="74"/>
      <c r="B97" s="37"/>
      <c r="C97" s="102"/>
      <c r="D97" s="37"/>
      <c r="E97" s="75"/>
      <c r="F97" s="76"/>
      <c r="G97" s="52" t="str">
        <f>IF(E97&gt;0,G85,"")</f>
        <v/>
      </c>
      <c r="H97" s="36">
        <f>IF(E97&gt;0,$E$97*$G$97/$F$97,$E$97*$F$97)</f>
        <v>0</v>
      </c>
    </row>
    <row r="98" spans="1:9" x14ac:dyDescent="0.25">
      <c r="A98" s="34"/>
      <c r="B98" s="34"/>
      <c r="C98" s="34"/>
      <c r="D98" s="34"/>
      <c r="E98" s="34"/>
      <c r="F98" s="132" t="s">
        <v>74</v>
      </c>
      <c r="G98" s="133"/>
      <c r="H98" s="36">
        <f>SUM(H69:H97)</f>
        <v>0</v>
      </c>
    </row>
    <row r="99" spans="1:9" x14ac:dyDescent="0.25">
      <c r="A99" s="31" t="s">
        <v>0</v>
      </c>
      <c r="B99" s="37"/>
      <c r="C99" s="39"/>
      <c r="D99" s="31" t="s">
        <v>52</v>
      </c>
      <c r="E99" s="37" t="s">
        <v>61</v>
      </c>
      <c r="F99" s="92" t="s">
        <v>91</v>
      </c>
      <c r="G99" s="47"/>
      <c r="H99" s="33"/>
      <c r="I99" s="34"/>
    </row>
    <row r="100" spans="1:9" x14ac:dyDescent="0.25">
      <c r="A100" s="31"/>
      <c r="B100" s="34"/>
      <c r="C100" s="34"/>
      <c r="D100" s="34"/>
      <c r="E100" s="34"/>
      <c r="F100" s="48"/>
      <c r="G100" s="47"/>
      <c r="H100" s="33"/>
      <c r="I100" s="34"/>
    </row>
    <row r="101" spans="1:9" x14ac:dyDescent="0.25">
      <c r="A101" s="134" t="s">
        <v>4</v>
      </c>
      <c r="B101" s="136" t="s">
        <v>65</v>
      </c>
      <c r="C101" s="136" t="s">
        <v>5</v>
      </c>
      <c r="D101" s="136" t="s">
        <v>6</v>
      </c>
      <c r="E101" s="136" t="s">
        <v>73</v>
      </c>
      <c r="F101" s="138" t="s">
        <v>7</v>
      </c>
      <c r="G101" s="49" t="s">
        <v>71</v>
      </c>
      <c r="H101" s="35" t="s">
        <v>72</v>
      </c>
    </row>
    <row r="102" spans="1:9" x14ac:dyDescent="0.25">
      <c r="A102" s="135"/>
      <c r="B102" s="137"/>
      <c r="C102" s="137"/>
      <c r="D102" s="137"/>
      <c r="E102" s="137"/>
      <c r="F102" s="139"/>
      <c r="G102" s="49">
        <f>SUMIF(STAFF!$B:$B,'Duty Log'!$B99,STAFF!K:K)</f>
        <v>0</v>
      </c>
      <c r="H102" s="35"/>
    </row>
    <row r="103" spans="1:9" x14ac:dyDescent="0.25">
      <c r="A103" s="38"/>
      <c r="B103" s="106"/>
      <c r="C103" s="102"/>
      <c r="D103" s="104"/>
      <c r="E103" s="107"/>
      <c r="F103" s="106"/>
      <c r="G103" s="50" t="str">
        <f>IF(E103&gt;0,G102,"")</f>
        <v/>
      </c>
      <c r="H103" s="36">
        <f>IF(E103&gt;0,$E$103*$G$103/$F$103,$E$103*$F$103)</f>
        <v>0</v>
      </c>
    </row>
    <row r="104" spans="1:9" x14ac:dyDescent="0.25">
      <c r="A104" s="38"/>
      <c r="B104" s="109"/>
      <c r="C104" s="102"/>
      <c r="D104" s="110"/>
      <c r="E104" s="108"/>
      <c r="F104" s="109"/>
      <c r="G104" s="50" t="str">
        <f>IF(E104&gt;0,G102,"")</f>
        <v/>
      </c>
      <c r="H104" s="36">
        <f>IF(E104&gt;0,$E$104*$G$104/$F$104,$E$104*$F$104)</f>
        <v>0</v>
      </c>
    </row>
    <row r="105" spans="1:9" x14ac:dyDescent="0.25">
      <c r="A105" s="38"/>
      <c r="B105" s="37"/>
      <c r="C105" s="102"/>
      <c r="D105" s="37"/>
      <c r="E105" s="37"/>
      <c r="F105" s="53"/>
      <c r="G105" s="50" t="str">
        <f>IF(E105&gt;0,G102,"")</f>
        <v/>
      </c>
      <c r="H105" s="36">
        <f>IF(E105&gt;0,$E$105*$G$105/$F$105,$E$105*$F$105)</f>
        <v>0</v>
      </c>
    </row>
    <row r="106" spans="1:9" x14ac:dyDescent="0.25">
      <c r="A106" s="38"/>
      <c r="B106" s="37"/>
      <c r="C106" s="102"/>
      <c r="D106" s="37"/>
      <c r="E106" s="37"/>
      <c r="F106" s="53"/>
      <c r="G106" s="50" t="str">
        <f>IF(E106&gt;0,G102,"")</f>
        <v/>
      </c>
      <c r="H106" s="36">
        <f>IF(E106&gt;0,$E$106*$G$106/$F$106,$E$106*$F$106)</f>
        <v>0</v>
      </c>
    </row>
    <row r="107" spans="1:9" x14ac:dyDescent="0.25">
      <c r="A107" s="38"/>
      <c r="B107" s="37"/>
      <c r="C107" s="102"/>
      <c r="D107" s="37"/>
      <c r="E107" s="37"/>
      <c r="F107" s="53"/>
      <c r="G107" s="50" t="str">
        <f>IF(E107&gt;0,G102,"")</f>
        <v/>
      </c>
      <c r="H107" s="36">
        <f>IF(E107&gt;0,$E$107*$G$107/$F$107,$E$107*$F$107)</f>
        <v>0</v>
      </c>
    </row>
    <row r="108" spans="1:9" x14ac:dyDescent="0.25">
      <c r="A108" s="38"/>
      <c r="B108" s="37"/>
      <c r="C108" s="102"/>
      <c r="D108" s="37"/>
      <c r="E108" s="37"/>
      <c r="F108" s="53"/>
      <c r="G108" s="50" t="str">
        <f>IF(E108&gt;0,G102,"")</f>
        <v/>
      </c>
      <c r="H108" s="36">
        <f>IF(E108&gt;0,$E$108*$G$108/$F$108,$E$108*$F$108)</f>
        <v>0</v>
      </c>
    </row>
    <row r="109" spans="1:9" x14ac:dyDescent="0.25">
      <c r="A109" s="38"/>
      <c r="B109" s="37"/>
      <c r="C109" s="102"/>
      <c r="D109" s="37"/>
      <c r="E109" s="37"/>
      <c r="F109" s="53"/>
      <c r="G109" s="50" t="str">
        <f>IF(E109&gt;0,G102,"")</f>
        <v/>
      </c>
      <c r="H109" s="36">
        <f>IF(E109&gt;0,$E$109*$G$109/$F$109,$E$109*$F$109)</f>
        <v>0</v>
      </c>
    </row>
    <row r="110" spans="1:9" x14ac:dyDescent="0.25">
      <c r="A110" s="38"/>
      <c r="B110" s="37"/>
      <c r="C110" s="102"/>
      <c r="D110" s="37"/>
      <c r="E110" s="37"/>
      <c r="F110" s="53"/>
      <c r="G110" s="50" t="str">
        <f>IF(E110&gt;0,G102,"")</f>
        <v/>
      </c>
      <c r="H110" s="36">
        <f>IF(E110&gt;0,$E$110*$G$110/$F$110,$E$110*$F$110)</f>
        <v>0</v>
      </c>
    </row>
    <row r="111" spans="1:9" x14ac:dyDescent="0.25">
      <c r="A111" s="38"/>
      <c r="B111" s="37"/>
      <c r="C111" s="102"/>
      <c r="D111" s="37"/>
      <c r="E111" s="37"/>
      <c r="F111" s="53"/>
      <c r="G111" s="50" t="str">
        <f>IF(E111&gt;0,G102,"")</f>
        <v/>
      </c>
      <c r="H111" s="36">
        <f>IF(E111&gt;0,$E$111*$G$111/$F$111,$E$111*$F$111)</f>
        <v>0</v>
      </c>
    </row>
    <row r="112" spans="1:9" x14ac:dyDescent="0.25">
      <c r="A112" s="38"/>
      <c r="B112" s="37"/>
      <c r="C112" s="102"/>
      <c r="D112" s="37"/>
      <c r="E112" s="37"/>
      <c r="F112" s="53"/>
      <c r="G112" s="50" t="str">
        <f>IF(E112&gt;0,G102,"")</f>
        <v/>
      </c>
      <c r="H112" s="36">
        <f>IF(E112&gt;0,$E$112*$G$112/$F$112,$E$112*$F$112)</f>
        <v>0</v>
      </c>
    </row>
    <row r="113" spans="1:9" x14ac:dyDescent="0.25">
      <c r="A113" s="38"/>
      <c r="B113" s="37"/>
      <c r="C113" s="102"/>
      <c r="D113" s="37"/>
      <c r="E113" s="37"/>
      <c r="F113" s="53"/>
      <c r="G113" s="50" t="str">
        <f>IF(E113&gt;0,G102,"")</f>
        <v/>
      </c>
      <c r="H113" s="36">
        <f>IF(E113&gt;0,$E$113*$G$113/$F$113,$E$113*$F$113)</f>
        <v>0</v>
      </c>
    </row>
    <row r="114" spans="1:9" x14ac:dyDescent="0.25">
      <c r="A114" s="38"/>
      <c r="B114" s="37"/>
      <c r="C114" s="102"/>
      <c r="D114" s="37"/>
      <c r="E114" s="37"/>
      <c r="F114" s="53"/>
      <c r="G114" s="50" t="str">
        <f>IF(E114&gt;0,G102,"")</f>
        <v/>
      </c>
      <c r="H114" s="36">
        <f>IF(E114&gt;0,$E$114*$G$114/$F$114,$E$114*$F$114)</f>
        <v>0</v>
      </c>
    </row>
    <row r="115" spans="1:9" x14ac:dyDescent="0.25">
      <c r="A115" s="38"/>
      <c r="B115" s="37"/>
      <c r="C115" s="102"/>
      <c r="D115" s="37"/>
      <c r="E115" s="37"/>
      <c r="F115" s="53"/>
      <c r="G115" s="50" t="str">
        <f>IF(E115&gt;0,G102,"")</f>
        <v/>
      </c>
      <c r="H115" s="36">
        <f>IF(E115&gt;0,$E$115*$G$115/$F$115,$E$115*$F$115)</f>
        <v>0</v>
      </c>
    </row>
    <row r="116" spans="1:9" x14ac:dyDescent="0.25">
      <c r="A116" s="31" t="s">
        <v>0</v>
      </c>
      <c r="B116" s="37"/>
      <c r="C116" s="39"/>
      <c r="D116" s="31" t="s">
        <v>52</v>
      </c>
      <c r="E116" s="37" t="s">
        <v>61</v>
      </c>
      <c r="F116" s="92" t="s">
        <v>91</v>
      </c>
      <c r="G116" s="47"/>
      <c r="H116" s="33"/>
      <c r="I116" s="34"/>
    </row>
    <row r="117" spans="1:9" x14ac:dyDescent="0.25">
      <c r="A117" s="31"/>
      <c r="B117" s="34"/>
      <c r="C117" s="34"/>
      <c r="D117" s="34"/>
      <c r="E117" s="34"/>
      <c r="F117" s="48"/>
      <c r="G117" s="47"/>
      <c r="H117" s="33"/>
      <c r="I117" s="34"/>
    </row>
    <row r="118" spans="1:9" x14ac:dyDescent="0.25">
      <c r="A118" s="134" t="s">
        <v>4</v>
      </c>
      <c r="B118" s="136" t="s">
        <v>65</v>
      </c>
      <c r="C118" s="136" t="s">
        <v>5</v>
      </c>
      <c r="D118" s="136" t="s">
        <v>6</v>
      </c>
      <c r="E118" s="136"/>
      <c r="F118" s="138" t="s">
        <v>7</v>
      </c>
      <c r="G118" s="49" t="s">
        <v>71</v>
      </c>
      <c r="H118" s="35" t="s">
        <v>72</v>
      </c>
    </row>
    <row r="119" spans="1:9" x14ac:dyDescent="0.25">
      <c r="A119" s="135"/>
      <c r="B119" s="137"/>
      <c r="C119" s="137"/>
      <c r="D119" s="137"/>
      <c r="E119" s="137"/>
      <c r="F119" s="139"/>
      <c r="G119" s="49">
        <f>SUMIF(STAFF!$B:$B,'Duty Log'!$B116,STAFF!K:K)</f>
        <v>0</v>
      </c>
      <c r="H119" s="35"/>
    </row>
    <row r="120" spans="1:9" x14ac:dyDescent="0.25">
      <c r="A120" s="38"/>
      <c r="B120" s="106"/>
      <c r="C120" s="102"/>
      <c r="D120" s="104"/>
      <c r="E120" s="107"/>
      <c r="F120" s="106"/>
      <c r="G120" s="50" t="str">
        <f>IF(E120&gt;0,G119,"")</f>
        <v/>
      </c>
      <c r="H120" s="36">
        <f>IF(E120&gt;0,$E$120*$G$120/$F$120,$E$120*$F$120)</f>
        <v>0</v>
      </c>
    </row>
    <row r="121" spans="1:9" x14ac:dyDescent="0.25">
      <c r="A121" s="38"/>
      <c r="B121" s="106"/>
      <c r="C121" s="102"/>
      <c r="D121" s="104"/>
      <c r="E121" s="107"/>
      <c r="F121" s="106"/>
      <c r="G121" s="50" t="str">
        <f>IF(E121&gt;0,G119,"")</f>
        <v/>
      </c>
      <c r="H121" s="36">
        <f>IF(E121&gt;0,$E$121*$G$121/$F$121,$E$121*$F$121)</f>
        <v>0</v>
      </c>
    </row>
    <row r="122" spans="1:9" x14ac:dyDescent="0.25">
      <c r="A122" s="38"/>
      <c r="B122" s="101"/>
      <c r="C122" s="102"/>
      <c r="D122" s="102"/>
      <c r="E122" s="103"/>
      <c r="F122" s="101"/>
      <c r="G122" s="50" t="str">
        <f>IF(E122&gt;0,G119,"")</f>
        <v/>
      </c>
      <c r="H122" s="36">
        <f>IF(E122&gt;0,$E$122*$G$122/$F$122,$E$8190*$F$122)</f>
        <v>0</v>
      </c>
    </row>
    <row r="123" spans="1:9" x14ac:dyDescent="0.25">
      <c r="A123" s="38"/>
      <c r="B123" s="101"/>
      <c r="C123" s="102"/>
      <c r="D123" s="102"/>
      <c r="E123" s="103"/>
      <c r="F123" s="101"/>
      <c r="G123" s="50" t="str">
        <f>IF(E123&gt;0,G119,"")</f>
        <v/>
      </c>
      <c r="H123" s="36">
        <f>IF(E123&gt;0,$E$123*$G$123/$F$123,$E$123*$F$123)</f>
        <v>0</v>
      </c>
    </row>
    <row r="124" spans="1:9" x14ac:dyDescent="0.25">
      <c r="A124" s="38"/>
      <c r="B124" s="101"/>
      <c r="C124" s="102"/>
      <c r="D124" s="102"/>
      <c r="E124" s="103"/>
      <c r="F124" s="101"/>
      <c r="G124" s="50" t="str">
        <f>IF(E124&gt;0,G119,"")</f>
        <v/>
      </c>
      <c r="H124" s="36">
        <f>IF(E124&gt;0,$E$124*$G$124/$F$124,$E$124*$F$124)</f>
        <v>0</v>
      </c>
    </row>
    <row r="125" spans="1:9" x14ac:dyDescent="0.25">
      <c r="A125" s="38"/>
      <c r="B125" s="101"/>
      <c r="C125" s="102"/>
      <c r="D125" s="102"/>
      <c r="E125" s="103"/>
      <c r="F125" s="101"/>
      <c r="G125" s="50" t="str">
        <f>IF(E125&gt;0,G119,"")</f>
        <v/>
      </c>
      <c r="H125" s="36">
        <f>IF(E125&gt;0,$E$125*$G$125/$F$125,$E$125*$F$125)</f>
        <v>0</v>
      </c>
    </row>
    <row r="126" spans="1:9" x14ac:dyDescent="0.25">
      <c r="A126" s="38"/>
      <c r="B126" s="37"/>
      <c r="C126" s="102"/>
      <c r="D126" s="37"/>
      <c r="E126" s="37"/>
      <c r="F126" s="53"/>
      <c r="G126" s="50" t="str">
        <f>IF(E126&gt;0,G119,"")</f>
        <v/>
      </c>
      <c r="H126" s="36">
        <f>IF(E126&gt;0,$E$126*$G$126/$F$126,$E$126*$F$126)</f>
        <v>0</v>
      </c>
    </row>
    <row r="127" spans="1:9" x14ac:dyDescent="0.25">
      <c r="A127" s="38"/>
      <c r="B127" s="37"/>
      <c r="C127" s="102"/>
      <c r="D127" s="37"/>
      <c r="E127" s="37"/>
      <c r="F127" s="53"/>
      <c r="G127" s="52" t="str">
        <f>IF(E127&gt;0,G119,"")</f>
        <v/>
      </c>
      <c r="H127" s="36">
        <f>IF(E127&gt;0,$E$127*$G$127/$F$127,$E$127*$F$127)</f>
        <v>0</v>
      </c>
    </row>
    <row r="128" spans="1:9" x14ac:dyDescent="0.25">
      <c r="A128" s="38"/>
      <c r="B128" s="37"/>
      <c r="C128" s="102"/>
      <c r="D128" s="37"/>
      <c r="E128" s="37"/>
      <c r="F128" s="53"/>
      <c r="G128" s="52" t="str">
        <f>IF(E128&gt;0,G119,"")</f>
        <v/>
      </c>
      <c r="H128" s="36">
        <f>IF(E128&gt;0,$E$128*$G$128/$F$128,$E$128*$F$128)</f>
        <v>0</v>
      </c>
    </row>
    <row r="129" spans="1:9" x14ac:dyDescent="0.25">
      <c r="A129" s="38"/>
      <c r="B129" s="37"/>
      <c r="C129" s="102"/>
      <c r="D129" s="37"/>
      <c r="E129" s="37"/>
      <c r="F129" s="53"/>
      <c r="G129" s="52" t="str">
        <f>IF(E129&gt;0,G119,"")</f>
        <v/>
      </c>
      <c r="H129" s="36">
        <f>IF(E129&gt;0,$E$129*$G$129/$F$129,$E$129*$F$129)</f>
        <v>0</v>
      </c>
    </row>
    <row r="130" spans="1:9" x14ac:dyDescent="0.25">
      <c r="A130" s="37"/>
      <c r="B130" s="37"/>
      <c r="C130" s="102"/>
      <c r="D130" s="37"/>
      <c r="E130" s="37"/>
      <c r="F130" s="53"/>
      <c r="G130" s="51" t="str">
        <f>IF(E130&gt;0,G119,"")</f>
        <v/>
      </c>
      <c r="H130" s="36">
        <f>IF(E130&gt;0,$E$130*$G$130/$F$130,$E$130*$F$130)</f>
        <v>0</v>
      </c>
    </row>
    <row r="131" spans="1:9" x14ac:dyDescent="0.25">
      <c r="A131" s="37"/>
      <c r="B131" s="37"/>
      <c r="C131" s="102"/>
      <c r="D131" s="37"/>
      <c r="E131" s="37"/>
      <c r="F131" s="53"/>
      <c r="G131" s="51" t="str">
        <f>IF(E131&gt;0,G119,"")</f>
        <v/>
      </c>
      <c r="H131" s="36">
        <f>IF(E131&gt;0,$E$131*$G$131/$F$131,$E$131*$F$131)</f>
        <v>0</v>
      </c>
    </row>
    <row r="132" spans="1:9" x14ac:dyDescent="0.25">
      <c r="A132" s="34"/>
      <c r="B132" s="34"/>
      <c r="C132" s="34"/>
      <c r="D132" s="34"/>
      <c r="E132" s="34"/>
      <c r="F132" s="132" t="s">
        <v>74</v>
      </c>
      <c r="G132" s="133"/>
      <c r="H132" s="36">
        <f>SUM(H103:H131)</f>
        <v>0</v>
      </c>
    </row>
    <row r="133" spans="1:9" x14ac:dyDescent="0.25">
      <c r="A133" s="31" t="s">
        <v>0</v>
      </c>
      <c r="B133" s="37"/>
      <c r="C133" s="59"/>
      <c r="D133" s="31" t="s">
        <v>52</v>
      </c>
      <c r="E133" s="37" t="s">
        <v>61</v>
      </c>
      <c r="F133" s="92" t="s">
        <v>91</v>
      </c>
      <c r="G133" s="47"/>
      <c r="H133" s="33"/>
      <c r="I133" s="34"/>
    </row>
    <row r="134" spans="1:9" x14ac:dyDescent="0.25">
      <c r="A134" s="31"/>
      <c r="B134" s="34"/>
      <c r="C134" s="34"/>
      <c r="D134" s="34"/>
      <c r="E134" s="34"/>
      <c r="F134" s="48"/>
      <c r="G134" s="47"/>
      <c r="H134" s="33"/>
      <c r="I134" s="34"/>
    </row>
    <row r="135" spans="1:9" x14ac:dyDescent="0.25">
      <c r="A135" s="134" t="s">
        <v>4</v>
      </c>
      <c r="B135" s="136" t="s">
        <v>65</v>
      </c>
      <c r="C135" s="136" t="s">
        <v>5</v>
      </c>
      <c r="D135" s="136" t="s">
        <v>6</v>
      </c>
      <c r="E135" s="136" t="s">
        <v>73</v>
      </c>
      <c r="F135" s="138" t="s">
        <v>7</v>
      </c>
      <c r="G135" s="49" t="s">
        <v>71</v>
      </c>
      <c r="H135" s="35" t="s">
        <v>72</v>
      </c>
    </row>
    <row r="136" spans="1:9" x14ac:dyDescent="0.25">
      <c r="A136" s="135"/>
      <c r="B136" s="137"/>
      <c r="C136" s="137"/>
      <c r="D136" s="137"/>
      <c r="E136" s="137"/>
      <c r="F136" s="139"/>
      <c r="G136" s="49">
        <f>SUMIF(STAFF!$B:$B,'Duty Log'!$B133,STAFF!K:K)</f>
        <v>0</v>
      </c>
      <c r="H136" s="35"/>
    </row>
    <row r="137" spans="1:9" x14ac:dyDescent="0.25">
      <c r="A137" s="38"/>
      <c r="B137" s="106"/>
      <c r="C137" s="102"/>
      <c r="D137" s="104"/>
      <c r="E137" s="108"/>
      <c r="F137" s="106"/>
      <c r="G137" s="50" t="str">
        <f>IF(E137&gt;0,G136,"")</f>
        <v/>
      </c>
      <c r="H137" s="36">
        <f>IF(E137&gt;0,$E$137*$G$137/$F$137,$E$137*$F$137)</f>
        <v>0</v>
      </c>
    </row>
    <row r="138" spans="1:9" x14ac:dyDescent="0.25">
      <c r="A138" s="38"/>
      <c r="B138" s="106"/>
      <c r="C138" s="102"/>
      <c r="D138" s="104"/>
      <c r="E138" s="107"/>
      <c r="F138" s="106"/>
      <c r="G138" s="50" t="str">
        <f>IF(E138&gt;0,G136,"")</f>
        <v/>
      </c>
      <c r="H138" s="36">
        <f>IF(E138&gt;0,$E$138*$G$138/$F$138,$E$138*$F$138)</f>
        <v>0</v>
      </c>
    </row>
    <row r="139" spans="1:9" x14ac:dyDescent="0.25">
      <c r="A139" s="38"/>
      <c r="B139" s="106"/>
      <c r="C139" s="102"/>
      <c r="D139" s="104"/>
      <c r="E139" s="107"/>
      <c r="F139" s="106"/>
      <c r="G139" s="50" t="str">
        <f>IF(E139&gt;0,G136,"")</f>
        <v/>
      </c>
      <c r="H139" s="36">
        <f>IF(E139&gt;0,$E$139*$G$139/$F$139,$E$139*$F$139)</f>
        <v>0</v>
      </c>
    </row>
    <row r="140" spans="1:9" x14ac:dyDescent="0.25">
      <c r="A140" s="38"/>
      <c r="B140" s="101"/>
      <c r="C140" s="102"/>
      <c r="D140" s="102"/>
      <c r="E140" s="103"/>
      <c r="F140" s="101"/>
      <c r="G140" s="50" t="str">
        <f>IF(E140&gt;0,G136,"")</f>
        <v/>
      </c>
      <c r="H140" s="36">
        <f>IF(E140&gt;0,$E$140*$G$140/$F$140,$E$140*$F$140)</f>
        <v>0</v>
      </c>
    </row>
    <row r="141" spans="1:9" x14ac:dyDescent="0.25">
      <c r="A141" s="38"/>
      <c r="B141" s="81"/>
      <c r="C141" s="102"/>
      <c r="D141" s="82"/>
      <c r="E141" s="86"/>
      <c r="F141" s="81"/>
      <c r="G141" s="50" t="str">
        <f>IF(E141&gt;0,G136,"")</f>
        <v/>
      </c>
      <c r="H141" s="36">
        <f>IF(E141&gt;0,$E$141*$G$141/$F$141,$E$141*$F$141)</f>
        <v>0</v>
      </c>
    </row>
    <row r="142" spans="1:9" x14ac:dyDescent="0.25">
      <c r="A142" s="38"/>
      <c r="B142" s="81"/>
      <c r="C142" s="102"/>
      <c r="D142" s="82"/>
      <c r="E142" s="86"/>
      <c r="F142" s="81"/>
      <c r="G142" s="50" t="str">
        <f>IF(E142&gt;0,G136,"")</f>
        <v/>
      </c>
      <c r="H142" s="36">
        <f>IF(E142&gt;0,$E$142*$G$142/$F$142,$E$142*$F$142)</f>
        <v>0</v>
      </c>
    </row>
    <row r="143" spans="1:9" x14ac:dyDescent="0.25">
      <c r="A143" s="38"/>
      <c r="B143" s="81"/>
      <c r="C143" s="102"/>
      <c r="D143" s="82"/>
      <c r="E143" s="86"/>
      <c r="F143" s="81"/>
      <c r="G143" s="50" t="str">
        <f>IF(E143&gt;0,G136,"")</f>
        <v/>
      </c>
      <c r="H143" s="36">
        <f>IF(E143&gt;0,$E$143*$G$143/$F$143,$E$143*$F$143)</f>
        <v>0</v>
      </c>
    </row>
    <row r="144" spans="1:9" x14ac:dyDescent="0.25">
      <c r="A144" s="38"/>
      <c r="B144" s="87"/>
      <c r="C144" s="102"/>
      <c r="D144" s="87"/>
      <c r="E144" s="87"/>
      <c r="F144" s="88"/>
      <c r="G144" s="50" t="str">
        <f>IF(E144&gt;0,G136,"")</f>
        <v/>
      </c>
      <c r="H144" s="36">
        <f>IF(E144&gt;0,$E$144*$G$144/$F$144,$E$144*$F$144)</f>
        <v>0</v>
      </c>
    </row>
    <row r="145" spans="1:9" x14ac:dyDescent="0.25">
      <c r="A145" s="38"/>
      <c r="B145" s="87"/>
      <c r="C145" s="102"/>
      <c r="D145" s="87"/>
      <c r="E145" s="87"/>
      <c r="F145" s="88"/>
      <c r="G145" s="50" t="str">
        <f>IF(E145&gt;0,G136,"")</f>
        <v/>
      </c>
      <c r="H145" s="36">
        <f>IF(E145&gt;0,$E$145*$G$145/$F$145,$E$145*$F$145)</f>
        <v>0</v>
      </c>
    </row>
    <row r="146" spans="1:9" x14ac:dyDescent="0.25">
      <c r="A146" s="38"/>
      <c r="B146" s="37"/>
      <c r="C146" s="102"/>
      <c r="D146" s="37"/>
      <c r="E146" s="37"/>
      <c r="F146" s="53"/>
      <c r="G146" s="50" t="str">
        <f>IF(E146&gt;0,G136,"")</f>
        <v/>
      </c>
      <c r="H146" s="36">
        <f>IF(E146&gt;0,$E$146*$G$146/$F$146,$E$146*$F$146)</f>
        <v>0</v>
      </c>
    </row>
    <row r="147" spans="1:9" x14ac:dyDescent="0.25">
      <c r="A147" s="38"/>
      <c r="B147" s="37"/>
      <c r="C147" s="102"/>
      <c r="D147" s="37"/>
      <c r="E147" s="37"/>
      <c r="F147" s="53"/>
      <c r="G147" s="50" t="str">
        <f>IF(E147&gt;0,G136,"")</f>
        <v/>
      </c>
      <c r="H147" s="36">
        <f>IF(E147&gt;0,$E$147*$G$147/$F$147,$E$147*$F$147)</f>
        <v>0</v>
      </c>
    </row>
    <row r="148" spans="1:9" x14ac:dyDescent="0.25">
      <c r="A148" s="38"/>
      <c r="B148" s="37"/>
      <c r="C148" s="102"/>
      <c r="D148" s="37"/>
      <c r="E148" s="37"/>
      <c r="F148" s="53"/>
      <c r="G148" s="50" t="str">
        <f>IF(E148&gt;0,G136,"")</f>
        <v/>
      </c>
      <c r="H148" s="36">
        <f>IF(E148&gt;0,$E$148*$G$148/$F$148,$E$148*$F$148)</f>
        <v>0</v>
      </c>
    </row>
    <row r="149" spans="1:9" x14ac:dyDescent="0.25">
      <c r="A149" s="38"/>
      <c r="B149" s="37"/>
      <c r="C149" s="102"/>
      <c r="D149" s="37"/>
      <c r="E149" s="37"/>
      <c r="F149" s="53"/>
      <c r="G149" s="50" t="str">
        <f>IF(E149&gt;0,G136,"")</f>
        <v/>
      </c>
      <c r="H149" s="36">
        <f>IF(E149&gt;0,$E$149*$G$149/$F$149,$E$149*$F$149)</f>
        <v>0</v>
      </c>
    </row>
    <row r="150" spans="1:9" x14ac:dyDescent="0.25">
      <c r="A150" s="31" t="s">
        <v>0</v>
      </c>
      <c r="B150" s="37"/>
      <c r="C150" s="39"/>
      <c r="D150" s="31" t="s">
        <v>52</v>
      </c>
      <c r="E150" s="37" t="s">
        <v>61</v>
      </c>
      <c r="F150" s="92" t="s">
        <v>91</v>
      </c>
      <c r="G150" s="47"/>
      <c r="H150" s="33"/>
      <c r="I150" s="34"/>
    </row>
    <row r="151" spans="1:9" x14ac:dyDescent="0.25">
      <c r="A151" s="31"/>
      <c r="B151" s="34"/>
      <c r="C151" s="34"/>
      <c r="D151" s="34"/>
      <c r="E151" s="34"/>
      <c r="F151" s="48"/>
      <c r="G151" s="47"/>
      <c r="H151" s="33"/>
      <c r="I151" s="34"/>
    </row>
    <row r="152" spans="1:9" x14ac:dyDescent="0.25">
      <c r="A152" s="134" t="s">
        <v>4</v>
      </c>
      <c r="B152" s="136" t="s">
        <v>65</v>
      </c>
      <c r="C152" s="136" t="s">
        <v>5</v>
      </c>
      <c r="D152" s="136" t="s">
        <v>6</v>
      </c>
      <c r="E152" s="136" t="s">
        <v>73</v>
      </c>
      <c r="F152" s="138" t="s">
        <v>7</v>
      </c>
      <c r="G152" s="49" t="s">
        <v>71</v>
      </c>
      <c r="H152" s="35" t="s">
        <v>72</v>
      </c>
    </row>
    <row r="153" spans="1:9" x14ac:dyDescent="0.25">
      <c r="A153" s="135"/>
      <c r="B153" s="137"/>
      <c r="C153" s="137"/>
      <c r="D153" s="137"/>
      <c r="E153" s="137"/>
      <c r="F153" s="139"/>
      <c r="G153" s="49">
        <f>SUMIF(STAFF!$B:$B,'Duty Log'!$B150,STAFF!K:K)</f>
        <v>0</v>
      </c>
      <c r="H153" s="35"/>
    </row>
    <row r="154" spans="1:9" x14ac:dyDescent="0.25">
      <c r="A154" s="38"/>
      <c r="B154" s="106"/>
      <c r="C154" s="102"/>
      <c r="D154" s="104"/>
      <c r="E154" s="107"/>
      <c r="F154" s="106"/>
      <c r="G154" s="50" t="str">
        <f>IF(E154&gt;0,G153,"")</f>
        <v/>
      </c>
      <c r="H154" s="36">
        <f>IF(E154&gt;0,$E$154*$G$154/$F$154,$E$154*$F$154)</f>
        <v>0</v>
      </c>
    </row>
    <row r="155" spans="1:9" x14ac:dyDescent="0.25">
      <c r="A155" s="38"/>
      <c r="B155" s="101"/>
      <c r="C155" s="102"/>
      <c r="D155" s="102"/>
      <c r="E155" s="103"/>
      <c r="F155" s="101"/>
      <c r="G155" s="50" t="str">
        <f>IF(E155&gt;0,G153,"")</f>
        <v/>
      </c>
      <c r="H155" s="36">
        <f>IF(E155&gt;0,$E$155*$G$155/$F$155,$E$155*$F$155)</f>
        <v>0</v>
      </c>
    </row>
    <row r="156" spans="1:9" x14ac:dyDescent="0.25">
      <c r="A156" s="38"/>
      <c r="B156" s="37"/>
      <c r="C156" s="102"/>
      <c r="D156" s="37"/>
      <c r="E156" s="37"/>
      <c r="F156" s="53"/>
      <c r="G156" s="50" t="str">
        <f>IF(E156&gt;0,G153,"")</f>
        <v/>
      </c>
      <c r="H156" s="36">
        <f>IF(E156&gt;0,$E$156*$G$156/$F$156,$E$156*$F$156)</f>
        <v>0</v>
      </c>
    </row>
    <row r="157" spans="1:9" x14ac:dyDescent="0.25">
      <c r="A157" s="38"/>
      <c r="B157" s="37"/>
      <c r="C157" s="102"/>
      <c r="D157" s="37"/>
      <c r="E157" s="37"/>
      <c r="F157" s="53"/>
      <c r="G157" s="50" t="str">
        <f>IF(E157&gt;0,G153,"")</f>
        <v/>
      </c>
      <c r="H157" s="36">
        <f>IF(E157&gt;0,$E$157*$G$157/$F$157,$E$157*$F$157)</f>
        <v>0</v>
      </c>
    </row>
    <row r="158" spans="1:9" x14ac:dyDescent="0.25">
      <c r="A158" s="38"/>
      <c r="B158" s="37"/>
      <c r="C158" s="102"/>
      <c r="D158" s="37"/>
      <c r="E158" s="37"/>
      <c r="F158" s="53"/>
      <c r="G158" s="50" t="str">
        <f>IF(E158&gt;0,G153,"")</f>
        <v/>
      </c>
      <c r="H158" s="36">
        <f>IF(E158&gt;0,$E$158*$G$158/$F$158,$E$158*$F$158)</f>
        <v>0</v>
      </c>
    </row>
    <row r="159" spans="1:9" x14ac:dyDescent="0.25">
      <c r="A159" s="38"/>
      <c r="B159" s="37"/>
      <c r="C159" s="102"/>
      <c r="D159" s="37"/>
      <c r="E159" s="37"/>
      <c r="F159" s="53"/>
      <c r="G159" s="50" t="str">
        <f>IF(E159&gt;0,G153,"")</f>
        <v/>
      </c>
      <c r="H159" s="36">
        <f>IF(E159&gt;0,$E$159*$G$159/$F$159,$E$159*$F$159)</f>
        <v>0</v>
      </c>
    </row>
    <row r="160" spans="1:9" x14ac:dyDescent="0.25">
      <c r="A160" s="38"/>
      <c r="B160" s="37"/>
      <c r="C160" s="102"/>
      <c r="D160" s="37"/>
      <c r="E160" s="37"/>
      <c r="F160" s="53"/>
      <c r="G160" s="50" t="str">
        <f>IF(E160&gt;0,G153,"")</f>
        <v/>
      </c>
      <c r="H160" s="36">
        <f>IF(E160&gt;0,$E$160*$G$160/$F$160,$E$160*$F$160)</f>
        <v>0</v>
      </c>
    </row>
    <row r="161" spans="1:9" x14ac:dyDescent="0.25">
      <c r="A161" s="38"/>
      <c r="B161" s="37"/>
      <c r="C161" s="102"/>
      <c r="D161" s="37"/>
      <c r="E161" s="37"/>
      <c r="F161" s="53"/>
      <c r="G161" s="50" t="str">
        <f>IF(E161&gt;0,G153,"")</f>
        <v/>
      </c>
      <c r="H161" s="36">
        <f>IF(E161&gt;0,$E$161*$G$161/$F$161,$E$161*$F$161)</f>
        <v>0</v>
      </c>
    </row>
    <row r="162" spans="1:9" x14ac:dyDescent="0.25">
      <c r="A162" s="38"/>
      <c r="B162" s="37"/>
      <c r="C162" s="102"/>
      <c r="D162" s="37"/>
      <c r="E162" s="37"/>
      <c r="F162" s="53"/>
      <c r="G162" s="50" t="str">
        <f>IF(E162&gt;0,G153,"")</f>
        <v/>
      </c>
      <c r="H162" s="36">
        <f>IF(E162&gt;0,$E$162*$G$162/$F$162,$E$162*$F$162)</f>
        <v>0</v>
      </c>
    </row>
    <row r="163" spans="1:9" x14ac:dyDescent="0.25">
      <c r="A163" s="38"/>
      <c r="B163" s="37"/>
      <c r="C163" s="102"/>
      <c r="D163" s="37"/>
      <c r="E163" s="37"/>
      <c r="F163" s="53"/>
      <c r="G163" s="50" t="str">
        <f>IF(E163&gt;0,G153,"")</f>
        <v/>
      </c>
      <c r="H163" s="36">
        <f>IF(E163&gt;0,$E$163*$G$163/$F$163,$E$163*$F$163)</f>
        <v>0</v>
      </c>
    </row>
    <row r="164" spans="1:9" x14ac:dyDescent="0.25">
      <c r="A164" s="37"/>
      <c r="B164" s="37"/>
      <c r="C164" s="102"/>
      <c r="D164" s="37"/>
      <c r="E164" s="37"/>
      <c r="F164" s="53"/>
      <c r="G164" s="50" t="str">
        <f>IF(E164&gt;0,G153,"")</f>
        <v/>
      </c>
      <c r="H164" s="36">
        <f>IF(E164&gt;0,$E$164*$G$164/$F$164,$E$164*$F$164)</f>
        <v>0</v>
      </c>
    </row>
    <row r="165" spans="1:9" x14ac:dyDescent="0.25">
      <c r="A165" s="37"/>
      <c r="B165" s="37"/>
      <c r="C165" s="102"/>
      <c r="D165" s="37"/>
      <c r="E165" s="37"/>
      <c r="F165" s="53"/>
      <c r="G165" s="50" t="str">
        <f>IF(E165&gt;0,G153,"")</f>
        <v/>
      </c>
      <c r="H165" s="36">
        <f>IF(E165&gt;0,$E$165*$G$165/$F$165,$E$165*$F$165)</f>
        <v>0</v>
      </c>
    </row>
    <row r="166" spans="1:9" x14ac:dyDescent="0.25">
      <c r="A166" s="34"/>
      <c r="B166" s="34"/>
      <c r="C166" s="34"/>
      <c r="D166" s="34"/>
      <c r="E166" s="34"/>
      <c r="F166" s="132" t="s">
        <v>74</v>
      </c>
      <c r="G166" s="133"/>
      <c r="H166" s="36">
        <f>SUM(H137:H165)</f>
        <v>0</v>
      </c>
    </row>
    <row r="167" spans="1:9" x14ac:dyDescent="0.25">
      <c r="A167" s="31" t="s">
        <v>0</v>
      </c>
      <c r="B167" s="37"/>
      <c r="C167" s="39"/>
      <c r="D167" s="31" t="s">
        <v>52</v>
      </c>
      <c r="E167" s="37" t="s">
        <v>61</v>
      </c>
      <c r="F167" s="92" t="s">
        <v>91</v>
      </c>
      <c r="G167" s="47"/>
      <c r="H167" s="33"/>
      <c r="I167" s="34"/>
    </row>
    <row r="168" spans="1:9" x14ac:dyDescent="0.25">
      <c r="A168" s="31"/>
      <c r="B168" s="34"/>
      <c r="C168" s="34"/>
      <c r="D168" s="34"/>
      <c r="E168" s="34"/>
      <c r="F168" s="48"/>
      <c r="G168" s="47"/>
      <c r="H168" s="33"/>
      <c r="I168" s="34"/>
    </row>
    <row r="169" spans="1:9" x14ac:dyDescent="0.25">
      <c r="A169" s="134" t="s">
        <v>4</v>
      </c>
      <c r="B169" s="136" t="s">
        <v>65</v>
      </c>
      <c r="C169" s="136" t="s">
        <v>5</v>
      </c>
      <c r="D169" s="136" t="s">
        <v>6</v>
      </c>
      <c r="E169" s="136" t="s">
        <v>73</v>
      </c>
      <c r="F169" s="138" t="s">
        <v>7</v>
      </c>
      <c r="G169" s="49" t="s">
        <v>71</v>
      </c>
      <c r="H169" s="35" t="s">
        <v>72</v>
      </c>
    </row>
    <row r="170" spans="1:9" x14ac:dyDescent="0.25">
      <c r="A170" s="135"/>
      <c r="B170" s="137"/>
      <c r="C170" s="137"/>
      <c r="D170" s="137"/>
      <c r="E170" s="137"/>
      <c r="F170" s="139"/>
      <c r="G170" s="49">
        <f>SUMIF(STAFF!$B:$B,'Duty Log'!$B167,STAFF!K:K)</f>
        <v>0</v>
      </c>
      <c r="H170" s="35"/>
    </row>
    <row r="171" spans="1:9" x14ac:dyDescent="0.25">
      <c r="A171" s="38"/>
      <c r="B171" s="106"/>
      <c r="C171" s="102"/>
      <c r="D171" s="104"/>
      <c r="E171" s="107"/>
      <c r="F171" s="106"/>
      <c r="G171" s="50" t="str">
        <f>IF(E171&gt;0,G170,"")</f>
        <v/>
      </c>
      <c r="H171" s="36">
        <f>IF(E171&gt;0,$E$171*$G$171/$F$171,$E$171*$F$171)</f>
        <v>0</v>
      </c>
    </row>
    <row r="172" spans="1:9" x14ac:dyDescent="0.25">
      <c r="A172" s="38"/>
      <c r="B172" s="101"/>
      <c r="C172" s="102"/>
      <c r="D172" s="102"/>
      <c r="E172" s="103"/>
      <c r="F172" s="101"/>
      <c r="G172" s="50" t="str">
        <f>IF(E172&gt;0,G170,"")</f>
        <v/>
      </c>
      <c r="H172" s="36">
        <f>IF(E172&gt;0,$E$172*$G$172/$F$172,$E$172*$F$172)</f>
        <v>0</v>
      </c>
    </row>
    <row r="173" spans="1:9" x14ac:dyDescent="0.25">
      <c r="A173" s="38"/>
      <c r="B173" s="101"/>
      <c r="C173" s="102"/>
      <c r="D173" s="102"/>
      <c r="E173" s="103"/>
      <c r="F173" s="101"/>
      <c r="G173" s="50" t="str">
        <f>IF(E173&gt;0,G170,"")</f>
        <v/>
      </c>
      <c r="H173" s="36">
        <f>IF(E173&gt;0,$E$173*$G$173/$F$173,$E$173*$F$173)</f>
        <v>0</v>
      </c>
    </row>
    <row r="174" spans="1:9" x14ac:dyDescent="0.25">
      <c r="A174" s="38"/>
      <c r="B174" s="101"/>
      <c r="C174" s="102"/>
      <c r="D174" s="102"/>
      <c r="E174" s="103"/>
      <c r="F174" s="101"/>
      <c r="G174" s="50" t="str">
        <f>IF(E174&gt;0,G170,"")</f>
        <v/>
      </c>
      <c r="H174" s="36">
        <f>IF(E174&gt;0,$E$174*$G$174/$F$174,$E$174*$F$174)</f>
        <v>0</v>
      </c>
    </row>
    <row r="175" spans="1:9" x14ac:dyDescent="0.25">
      <c r="A175" s="38"/>
      <c r="B175" s="81"/>
      <c r="C175" s="102"/>
      <c r="D175" s="82"/>
      <c r="E175" s="86"/>
      <c r="F175" s="81"/>
      <c r="G175" s="50" t="str">
        <f>IF(E175&gt;0,G170,"")</f>
        <v/>
      </c>
      <c r="H175" s="36">
        <f>IF(E175&gt;0,$E$175*$G$175/$F$175,$E$175*$F$175)</f>
        <v>0</v>
      </c>
    </row>
    <row r="176" spans="1:9" x14ac:dyDescent="0.25">
      <c r="A176" s="38"/>
      <c r="B176" s="37"/>
      <c r="C176" s="102"/>
      <c r="D176" s="37"/>
      <c r="E176" s="37"/>
      <c r="F176" s="53"/>
      <c r="G176" s="50" t="str">
        <f>IF(E176&gt;0,G170,"")</f>
        <v/>
      </c>
      <c r="H176" s="36">
        <f>IF(E176&gt;0,$E$176*$G$176/$F$176,$E$176*$F$176)</f>
        <v>0</v>
      </c>
    </row>
    <row r="177" spans="1:9" x14ac:dyDescent="0.25">
      <c r="A177" s="38"/>
      <c r="B177" s="37"/>
      <c r="C177" s="102"/>
      <c r="D177" s="37"/>
      <c r="E177" s="37"/>
      <c r="F177" s="53"/>
      <c r="G177" s="50" t="str">
        <f>IF(E177&gt;0,G170,"")</f>
        <v/>
      </c>
      <c r="H177" s="36">
        <f>IF(E177&gt;0,$E$177*$G$177/$F$177,$E$177*$F$177)</f>
        <v>0</v>
      </c>
    </row>
    <row r="178" spans="1:9" x14ac:dyDescent="0.25">
      <c r="A178" s="38"/>
      <c r="B178" s="37"/>
      <c r="C178" s="102"/>
      <c r="D178" s="37"/>
      <c r="E178" s="37"/>
      <c r="F178" s="53"/>
      <c r="G178" s="50" t="str">
        <f>IF(E178&gt;0,G170,"")</f>
        <v/>
      </c>
      <c r="H178" s="36">
        <f>IF(E178&gt;0,$E$178*$G$178/$F$178,$E$178*$F$178)</f>
        <v>0</v>
      </c>
    </row>
    <row r="179" spans="1:9" x14ac:dyDescent="0.25">
      <c r="A179" s="38"/>
      <c r="B179" s="37"/>
      <c r="C179" s="102"/>
      <c r="D179" s="37"/>
      <c r="E179" s="37"/>
      <c r="F179" s="53"/>
      <c r="G179" s="50" t="str">
        <f>IF(E179&gt;0,G170,"")</f>
        <v/>
      </c>
      <c r="H179" s="36">
        <f>IF(E179&gt;0,$E$179*$G$179/$F$179,$E$179*$F$179)</f>
        <v>0</v>
      </c>
    </row>
    <row r="180" spans="1:9" x14ac:dyDescent="0.25">
      <c r="A180" s="38"/>
      <c r="B180" s="37"/>
      <c r="C180" s="102"/>
      <c r="D180" s="37"/>
      <c r="E180" s="37"/>
      <c r="F180" s="53"/>
      <c r="G180" s="50" t="str">
        <f>IF(E180&gt;0,G170,"")</f>
        <v/>
      </c>
      <c r="H180" s="36">
        <f>IF(E180&gt;0,$E$180*$G$180/$F$180,$E$180*$F$180)</f>
        <v>0</v>
      </c>
    </row>
    <row r="181" spans="1:9" x14ac:dyDescent="0.25">
      <c r="A181" s="38"/>
      <c r="B181" s="37"/>
      <c r="C181" s="102"/>
      <c r="D181" s="37"/>
      <c r="E181" s="37"/>
      <c r="F181" s="53"/>
      <c r="G181" s="50" t="str">
        <f>IF(E181&gt;0,G170,"")</f>
        <v/>
      </c>
      <c r="H181" s="36">
        <f>IF(E181&gt;0,$E$181*$G$181/$F$181,$E$181*$F$181)</f>
        <v>0</v>
      </c>
    </row>
    <row r="182" spans="1:9" x14ac:dyDescent="0.25">
      <c r="A182" s="38"/>
      <c r="B182" s="37"/>
      <c r="C182" s="102"/>
      <c r="D182" s="37"/>
      <c r="E182" s="37"/>
      <c r="F182" s="53"/>
      <c r="G182" s="50" t="str">
        <f>IF(E182&gt;0,G170,"")</f>
        <v/>
      </c>
      <c r="H182" s="36">
        <f>IF(E182&gt;0,$E$182*$G$182/$F$182,$E$182*$F$182)</f>
        <v>0</v>
      </c>
    </row>
    <row r="183" spans="1:9" x14ac:dyDescent="0.25">
      <c r="A183" s="38"/>
      <c r="B183" s="37"/>
      <c r="C183" s="102"/>
      <c r="D183" s="37"/>
      <c r="E183" s="37"/>
      <c r="F183" s="53"/>
      <c r="G183" s="50" t="str">
        <f>IF(E183&gt;0,G170,"")</f>
        <v/>
      </c>
      <c r="H183" s="36">
        <f>IF(E183&gt;0,$E$183*$G$183/$F$183,$E$183*$F$183)</f>
        <v>0</v>
      </c>
    </row>
    <row r="184" spans="1:9" x14ac:dyDescent="0.25">
      <c r="A184" s="31" t="s">
        <v>0</v>
      </c>
      <c r="B184" s="37"/>
      <c r="C184" s="39"/>
      <c r="D184" s="31" t="s">
        <v>52</v>
      </c>
      <c r="E184" s="37" t="s">
        <v>61</v>
      </c>
      <c r="F184" s="92" t="s">
        <v>91</v>
      </c>
      <c r="G184" s="47"/>
      <c r="H184" s="33"/>
      <c r="I184" s="34"/>
    </row>
    <row r="185" spans="1:9" x14ac:dyDescent="0.25">
      <c r="A185" s="31"/>
      <c r="B185" s="34"/>
      <c r="C185" s="34"/>
      <c r="D185" s="34"/>
      <c r="E185" s="34"/>
      <c r="F185" s="48"/>
      <c r="G185" s="47"/>
      <c r="H185" s="33"/>
      <c r="I185" s="34"/>
    </row>
    <row r="186" spans="1:9" x14ac:dyDescent="0.25">
      <c r="A186" s="134" t="s">
        <v>4</v>
      </c>
      <c r="B186" s="136" t="s">
        <v>65</v>
      </c>
      <c r="C186" s="136" t="s">
        <v>5</v>
      </c>
      <c r="D186" s="136" t="s">
        <v>6</v>
      </c>
      <c r="E186" s="136" t="s">
        <v>73</v>
      </c>
      <c r="F186" s="138" t="s">
        <v>7</v>
      </c>
      <c r="G186" s="49" t="s">
        <v>71</v>
      </c>
      <c r="H186" s="35" t="s">
        <v>72</v>
      </c>
    </row>
    <row r="187" spans="1:9" x14ac:dyDescent="0.25">
      <c r="A187" s="135"/>
      <c r="B187" s="137"/>
      <c r="C187" s="137"/>
      <c r="D187" s="137"/>
      <c r="E187" s="137"/>
      <c r="F187" s="139"/>
      <c r="G187" s="49">
        <f>SUMIF(STAFF!$B:$B,'Duty Log'!$B184,STAFF!K:K)</f>
        <v>0</v>
      </c>
      <c r="H187" s="35"/>
    </row>
    <row r="188" spans="1:9" x14ac:dyDescent="0.25">
      <c r="A188" s="38"/>
      <c r="B188" s="106"/>
      <c r="C188" s="102"/>
      <c r="D188" s="104"/>
      <c r="E188" s="107"/>
      <c r="F188" s="106"/>
      <c r="G188" s="50" t="str">
        <f>IF(E188&gt;0,G187,"")</f>
        <v/>
      </c>
      <c r="H188" s="36">
        <f>IF(E188&gt;0,$E$188*$G$188/$F$188,$E$188*$F$188)</f>
        <v>0</v>
      </c>
    </row>
    <row r="189" spans="1:9" x14ac:dyDescent="0.25">
      <c r="A189" s="38"/>
      <c r="B189" s="101"/>
      <c r="C189" s="102"/>
      <c r="D189" s="102"/>
      <c r="E189" s="103"/>
      <c r="F189" s="101"/>
      <c r="G189" s="50" t="str">
        <f>IF(E189&gt;0,G187,"")</f>
        <v/>
      </c>
      <c r="H189" s="36">
        <f>IF(E189&gt;0,$E$189*$G$189/$F$189,$E$189*$F$189)</f>
        <v>0</v>
      </c>
    </row>
    <row r="190" spans="1:9" x14ac:dyDescent="0.25">
      <c r="A190" s="38"/>
      <c r="B190" s="101"/>
      <c r="C190" s="102"/>
      <c r="D190" s="102"/>
      <c r="E190" s="103"/>
      <c r="F190" s="101"/>
      <c r="G190" s="50" t="str">
        <f>IF(E190&gt;0,G187,"")</f>
        <v/>
      </c>
      <c r="H190" s="36">
        <f>IF(E190&gt;0,$E$190*$G$190/$F$190,$E$190*$F$190)</f>
        <v>0</v>
      </c>
    </row>
    <row r="191" spans="1:9" x14ac:dyDescent="0.25">
      <c r="A191" s="38"/>
      <c r="B191" s="101"/>
      <c r="C191" s="102"/>
      <c r="D191" s="102"/>
      <c r="E191" s="103"/>
      <c r="F191" s="101"/>
      <c r="G191" s="50" t="str">
        <f>IF(E191&gt;0,G187,"")</f>
        <v/>
      </c>
      <c r="H191" s="36">
        <f>IF(E191&gt;0,$E$191*$G$191/$F$191,$E$191*$F$191)</f>
        <v>0</v>
      </c>
    </row>
    <row r="192" spans="1:9" x14ac:dyDescent="0.25">
      <c r="A192" s="38"/>
      <c r="B192" s="101"/>
      <c r="C192" s="102"/>
      <c r="D192" s="102"/>
      <c r="E192" s="103"/>
      <c r="F192" s="101"/>
      <c r="G192" s="50" t="str">
        <f>IF(E192&gt;0,G187,"")</f>
        <v/>
      </c>
      <c r="H192" s="36">
        <f>IF(E192&gt;0,$E$192*$G$192/$F$192,$E$192*$F$192)</f>
        <v>0</v>
      </c>
    </row>
    <row r="193" spans="1:9" x14ac:dyDescent="0.25">
      <c r="A193" s="38"/>
      <c r="B193" s="101"/>
      <c r="C193" s="102"/>
      <c r="D193" s="102"/>
      <c r="E193" s="103"/>
      <c r="F193" s="101"/>
      <c r="G193" s="50" t="str">
        <f>IF(E193&gt;0,G187,"")</f>
        <v/>
      </c>
      <c r="H193" s="36">
        <f>IF(E193&gt;0,$E$193*$G$193/$F$193,$E$193*$F$193)</f>
        <v>0</v>
      </c>
    </row>
    <row r="194" spans="1:9" x14ac:dyDescent="0.25">
      <c r="A194" s="38"/>
      <c r="B194" s="101"/>
      <c r="C194" s="102"/>
      <c r="D194" s="102"/>
      <c r="E194" s="103"/>
      <c r="F194" s="101"/>
      <c r="G194" s="50" t="str">
        <f>IF(E194&gt;0,G187,"")</f>
        <v/>
      </c>
      <c r="H194" s="36">
        <f>IF(E194&gt;0,$E$194*$G$194/$F$194,$E$194*$F$194)</f>
        <v>0</v>
      </c>
    </row>
    <row r="195" spans="1:9" x14ac:dyDescent="0.25">
      <c r="A195" s="38"/>
      <c r="B195" s="37"/>
      <c r="C195" s="102"/>
      <c r="D195" s="37"/>
      <c r="E195" s="37"/>
      <c r="F195" s="53"/>
      <c r="G195" s="52" t="str">
        <f>IF(E195&gt;0,G187,"")</f>
        <v/>
      </c>
      <c r="H195" s="36">
        <f>IF(E195&gt;0,$E$195*$G$195/$F$195,$E$195*$F$195)</f>
        <v>0</v>
      </c>
    </row>
    <row r="196" spans="1:9" x14ac:dyDescent="0.25">
      <c r="A196" s="38"/>
      <c r="B196" s="37"/>
      <c r="C196" s="102"/>
      <c r="D196" s="37"/>
      <c r="E196" s="37"/>
      <c r="F196" s="53"/>
      <c r="G196" s="52" t="str">
        <f>IF(E196&gt;0,G187,"")</f>
        <v/>
      </c>
      <c r="H196" s="36">
        <f>IF(E196&gt;0,$E$196*$G$196/$F$196,$E$196*$F$196)</f>
        <v>0</v>
      </c>
    </row>
    <row r="197" spans="1:9" x14ac:dyDescent="0.25">
      <c r="A197" s="38"/>
      <c r="B197" s="37"/>
      <c r="C197" s="102"/>
      <c r="D197" s="37"/>
      <c r="E197" s="37"/>
      <c r="F197" s="53"/>
      <c r="G197" s="52" t="str">
        <f>IF(E197&gt;0,G187,"")</f>
        <v/>
      </c>
      <c r="H197" s="36">
        <f>IF(E197&gt;0,$E$197*$G$197/$F$197,$E$197*$F$197)</f>
        <v>0</v>
      </c>
    </row>
    <row r="198" spans="1:9" x14ac:dyDescent="0.25">
      <c r="A198" s="37"/>
      <c r="B198" s="37"/>
      <c r="C198" s="102"/>
      <c r="D198" s="37"/>
      <c r="E198" s="37"/>
      <c r="F198" s="53"/>
      <c r="G198" s="51" t="str">
        <f>IF(E198&gt;0,G187,"")</f>
        <v/>
      </c>
      <c r="H198" s="36">
        <f>IF(E198&gt;0,$E$198*$G$198/$F$198,$E$198*$F$198)</f>
        <v>0</v>
      </c>
    </row>
    <row r="199" spans="1:9" x14ac:dyDescent="0.25">
      <c r="A199" s="37"/>
      <c r="B199" s="37"/>
      <c r="C199" s="102"/>
      <c r="D199" s="37"/>
      <c r="E199" s="37"/>
      <c r="F199" s="53"/>
      <c r="G199" s="51" t="str">
        <f>IF(E199&gt;0,G187,"")</f>
        <v/>
      </c>
      <c r="H199" s="36">
        <f>IF(E199&gt;0,$E$199*$G$199/$F$199,$E$199*$F$199)</f>
        <v>0</v>
      </c>
    </row>
    <row r="200" spans="1:9" x14ac:dyDescent="0.25">
      <c r="A200" s="34"/>
      <c r="B200" s="34"/>
      <c r="C200" s="34"/>
      <c r="D200" s="34"/>
      <c r="E200" s="34"/>
      <c r="F200" s="132" t="s">
        <v>74</v>
      </c>
      <c r="G200" s="133"/>
      <c r="H200" s="36">
        <f>SUM(H171:H199)</f>
        <v>0</v>
      </c>
    </row>
    <row r="201" spans="1:9" x14ac:dyDescent="0.25">
      <c r="A201" s="31" t="s">
        <v>0</v>
      </c>
      <c r="B201" s="37"/>
      <c r="C201" s="39"/>
      <c r="D201" s="31" t="s">
        <v>52</v>
      </c>
      <c r="E201" s="37" t="s">
        <v>61</v>
      </c>
      <c r="F201" s="92" t="s">
        <v>91</v>
      </c>
      <c r="G201" s="47"/>
      <c r="H201" s="33"/>
      <c r="I201" s="34"/>
    </row>
    <row r="202" spans="1:9" x14ac:dyDescent="0.25">
      <c r="A202" s="31"/>
      <c r="B202" s="34"/>
      <c r="C202" s="34"/>
      <c r="D202" s="34"/>
      <c r="E202" s="34"/>
      <c r="F202" s="48"/>
      <c r="G202" s="47"/>
      <c r="H202" s="33"/>
      <c r="I202" s="34"/>
    </row>
    <row r="203" spans="1:9" x14ac:dyDescent="0.25">
      <c r="A203" s="134" t="s">
        <v>4</v>
      </c>
      <c r="B203" s="136" t="s">
        <v>65</v>
      </c>
      <c r="C203" s="136" t="s">
        <v>5</v>
      </c>
      <c r="D203" s="136" t="s">
        <v>6</v>
      </c>
      <c r="E203" s="136" t="s">
        <v>73</v>
      </c>
      <c r="F203" s="138" t="s">
        <v>7</v>
      </c>
      <c r="G203" s="49" t="s">
        <v>71</v>
      </c>
      <c r="H203" s="35" t="s">
        <v>72</v>
      </c>
    </row>
    <row r="204" spans="1:9" x14ac:dyDescent="0.25">
      <c r="A204" s="135"/>
      <c r="B204" s="137"/>
      <c r="C204" s="137"/>
      <c r="D204" s="137"/>
      <c r="E204" s="137"/>
      <c r="F204" s="139"/>
      <c r="G204" s="49">
        <f>SUMIF(STAFF!$B:$B,'Duty Log'!$B201,STAFF!K:K)</f>
        <v>0</v>
      </c>
      <c r="H204" s="35"/>
    </row>
    <row r="205" spans="1:9" x14ac:dyDescent="0.25">
      <c r="A205" s="38"/>
      <c r="B205" s="106"/>
      <c r="C205" s="102"/>
      <c r="D205" s="104"/>
      <c r="E205" s="108"/>
      <c r="F205" s="106"/>
      <c r="G205" s="50" t="str">
        <f>IF(E205&gt;0,G204,"")</f>
        <v/>
      </c>
      <c r="H205" s="36">
        <f>IF(E205&gt;0,$E$205*$G$205/$F$205,$E$205*$F$205)</f>
        <v>0</v>
      </c>
    </row>
    <row r="206" spans="1:9" x14ac:dyDescent="0.25">
      <c r="A206" s="38"/>
      <c r="B206" s="101"/>
      <c r="C206" s="102"/>
      <c r="D206" s="102"/>
      <c r="E206" s="83"/>
      <c r="F206" s="101"/>
      <c r="G206" s="50" t="str">
        <f>IF(E206&gt;0,G204,"")</f>
        <v/>
      </c>
      <c r="H206" s="36">
        <f>IF(E206&gt;0,$E$206*$G$206/$F$206,$E$206*$F$206)</f>
        <v>0</v>
      </c>
    </row>
    <row r="207" spans="1:9" x14ac:dyDescent="0.25">
      <c r="A207" s="38"/>
      <c r="B207" s="101"/>
      <c r="C207" s="102"/>
      <c r="D207" s="102"/>
      <c r="E207" s="103"/>
      <c r="F207" s="101"/>
      <c r="G207" s="50" t="str">
        <f>IF(E207&gt;0,G204,"")</f>
        <v/>
      </c>
      <c r="H207" s="36">
        <f>IF(E207&gt;0,$E$207*$G$207/$F$207,$E$207*$F$207)</f>
        <v>0</v>
      </c>
    </row>
    <row r="208" spans="1:9" x14ac:dyDescent="0.25">
      <c r="A208" s="38"/>
      <c r="B208" s="101"/>
      <c r="C208" s="102"/>
      <c r="D208" s="102"/>
      <c r="E208" s="103"/>
      <c r="F208" s="101"/>
      <c r="G208" s="50" t="str">
        <f>IF(E208&gt;0,G204,"")</f>
        <v/>
      </c>
      <c r="H208" s="36">
        <f>IF(E208&gt;0,$E$208*$G$208/$F$208,$E$208*$F$208)</f>
        <v>0</v>
      </c>
    </row>
    <row r="209" spans="1:9" x14ac:dyDescent="0.25">
      <c r="A209" s="38"/>
      <c r="B209" s="101"/>
      <c r="C209" s="102"/>
      <c r="D209" s="102"/>
      <c r="E209" s="103"/>
      <c r="F209" s="101"/>
      <c r="G209" s="50" t="str">
        <f>IF(E209&gt;0,G204,"")</f>
        <v/>
      </c>
      <c r="H209" s="36">
        <f>IF(E209&gt;0,$E$209*$G$209/$F$209,$E$209*$F$209)</f>
        <v>0</v>
      </c>
    </row>
    <row r="210" spans="1:9" x14ac:dyDescent="0.25">
      <c r="A210" s="38"/>
      <c r="B210" s="101"/>
      <c r="C210" s="102"/>
      <c r="D210" s="102"/>
      <c r="E210" s="103"/>
      <c r="F210" s="101"/>
      <c r="G210" s="50" t="str">
        <f>IF(E210&gt;0,G204,"")</f>
        <v/>
      </c>
      <c r="H210" s="36">
        <f>IF(E210&gt;0,$E$210*$G$210/$F$210,$E$210*$F$210)</f>
        <v>0</v>
      </c>
    </row>
    <row r="211" spans="1:9" x14ac:dyDescent="0.25">
      <c r="A211" s="38"/>
      <c r="B211" s="101"/>
      <c r="C211" s="102"/>
      <c r="D211" s="102"/>
      <c r="E211" s="103"/>
      <c r="F211" s="101"/>
      <c r="G211" s="50" t="str">
        <f>IF(E211&gt;0,G204,"")</f>
        <v/>
      </c>
      <c r="H211" s="36">
        <f>IF(E211&gt;0,$E$211*$G$211/$F$211,$E$211*$F$211)</f>
        <v>0</v>
      </c>
    </row>
    <row r="212" spans="1:9" x14ac:dyDescent="0.25">
      <c r="A212" s="38"/>
      <c r="B212" s="101"/>
      <c r="C212" s="102"/>
      <c r="D212" s="102"/>
      <c r="E212" s="103"/>
      <c r="F212" s="101"/>
      <c r="G212" s="50" t="str">
        <f>IF(E212&gt;0,G204,"")</f>
        <v/>
      </c>
      <c r="H212" s="36">
        <f>IF(E212&gt;0,$E$212*$G$212/$F$212,$E$212*$F$212)</f>
        <v>0</v>
      </c>
    </row>
    <row r="213" spans="1:9" x14ac:dyDescent="0.25">
      <c r="A213" s="38"/>
      <c r="B213" s="101"/>
      <c r="C213" s="102"/>
      <c r="D213" s="102"/>
      <c r="E213" s="103"/>
      <c r="F213" s="101"/>
      <c r="G213" s="50" t="str">
        <f>IF(E213&gt;0,G204,"")</f>
        <v/>
      </c>
      <c r="H213" s="36">
        <f>IF(E213&gt;0,$E$213*$G$213/$F$213,$E$213*$F$213)</f>
        <v>0</v>
      </c>
    </row>
    <row r="214" spans="1:9" x14ac:dyDescent="0.25">
      <c r="A214" s="38"/>
      <c r="B214" s="101"/>
      <c r="C214" s="102"/>
      <c r="D214" s="102"/>
      <c r="E214" s="103"/>
      <c r="F214" s="101"/>
      <c r="G214" s="50" t="str">
        <f>IF(E214&gt;0,G204,"")</f>
        <v/>
      </c>
      <c r="H214" s="36">
        <f>IF(E214&gt;0,$E$214*$G$214/$F$214,$E$214*$F$214)</f>
        <v>0</v>
      </c>
    </row>
    <row r="215" spans="1:9" x14ac:dyDescent="0.25">
      <c r="A215" s="38"/>
      <c r="B215" s="101"/>
      <c r="C215" s="102"/>
      <c r="D215" s="102"/>
      <c r="E215" s="103"/>
      <c r="F215" s="101"/>
      <c r="G215" s="50" t="str">
        <f>IF(E215&gt;0,G204,"")</f>
        <v/>
      </c>
      <c r="H215" s="36">
        <f>IF(E215&gt;0,$E$215*$G$215/$F$215,$E$215*$F$215)</f>
        <v>0</v>
      </c>
    </row>
    <row r="216" spans="1:9" x14ac:dyDescent="0.25">
      <c r="A216" s="38"/>
      <c r="B216" s="101"/>
      <c r="C216" s="102"/>
      <c r="D216" s="102"/>
      <c r="E216" s="103"/>
      <c r="F216" s="101"/>
      <c r="G216" s="50" t="str">
        <f>IF(E216&gt;0,G204,"")</f>
        <v/>
      </c>
      <c r="H216" s="36">
        <f>IF(E216&gt;0,$E$216*$G$216/$F$216,$E$216*$F$216)</f>
        <v>0</v>
      </c>
    </row>
    <row r="217" spans="1:9" x14ac:dyDescent="0.25">
      <c r="A217" s="38"/>
      <c r="B217" s="101"/>
      <c r="C217" s="102"/>
      <c r="D217" s="102"/>
      <c r="E217" s="103"/>
      <c r="F217" s="101"/>
      <c r="G217" s="50" t="str">
        <f>IF(E217&gt;0,G204,"")</f>
        <v/>
      </c>
      <c r="H217" s="36">
        <f>IF(E217&gt;0,$E$217*$G$217/$F$217,$E$217*$F$217)</f>
        <v>0</v>
      </c>
    </row>
    <row r="218" spans="1:9" x14ac:dyDescent="0.25">
      <c r="A218" s="31" t="s">
        <v>0</v>
      </c>
      <c r="B218" s="37"/>
      <c r="C218" s="39"/>
      <c r="D218" s="31" t="s">
        <v>52</v>
      </c>
      <c r="E218" s="37" t="s">
        <v>61</v>
      </c>
      <c r="F218" s="92" t="s">
        <v>91</v>
      </c>
      <c r="G218" s="47"/>
      <c r="H218" s="33"/>
      <c r="I218" s="34"/>
    </row>
    <row r="219" spans="1:9" x14ac:dyDescent="0.25">
      <c r="A219" s="31"/>
      <c r="B219" s="34"/>
      <c r="C219" s="34"/>
      <c r="D219" s="34"/>
      <c r="E219" s="34"/>
      <c r="F219" s="48"/>
      <c r="G219" s="47"/>
      <c r="H219" s="33"/>
      <c r="I219" s="34"/>
    </row>
    <row r="220" spans="1:9" x14ac:dyDescent="0.25">
      <c r="A220" s="134" t="s">
        <v>4</v>
      </c>
      <c r="B220" s="136" t="s">
        <v>65</v>
      </c>
      <c r="C220" s="136" t="s">
        <v>5</v>
      </c>
      <c r="D220" s="136" t="s">
        <v>6</v>
      </c>
      <c r="E220" s="136" t="s">
        <v>73</v>
      </c>
      <c r="F220" s="138" t="s">
        <v>7</v>
      </c>
      <c r="G220" s="49" t="s">
        <v>71</v>
      </c>
      <c r="H220" s="35" t="s">
        <v>72</v>
      </c>
    </row>
    <row r="221" spans="1:9" x14ac:dyDescent="0.25">
      <c r="A221" s="135"/>
      <c r="B221" s="137"/>
      <c r="C221" s="137"/>
      <c r="D221" s="137"/>
      <c r="E221" s="137"/>
      <c r="F221" s="139"/>
      <c r="G221" s="49">
        <f>SUMIF(STAFF!$B:$B,'Duty Log'!$B218,STAFF!K:K)</f>
        <v>0</v>
      </c>
      <c r="H221" s="35"/>
    </row>
    <row r="222" spans="1:9" x14ac:dyDescent="0.25">
      <c r="A222" s="38"/>
      <c r="B222" s="106"/>
      <c r="C222" s="102"/>
      <c r="D222" s="104"/>
      <c r="E222" s="108"/>
      <c r="F222" s="106"/>
      <c r="G222" s="50" t="str">
        <f>IF(E222&gt;0,G221,"")</f>
        <v/>
      </c>
      <c r="H222" s="36">
        <f>IF(E222&gt;0,$E$222*$G$222/$F$222,$E$222*$F$222)</f>
        <v>0</v>
      </c>
    </row>
    <row r="223" spans="1:9" x14ac:dyDescent="0.25">
      <c r="A223" s="74"/>
      <c r="B223" s="101"/>
      <c r="C223" s="102"/>
      <c r="D223" s="102"/>
      <c r="E223" s="103"/>
      <c r="F223" s="101"/>
      <c r="G223" s="50" t="str">
        <f>IF(E223&gt;0,G221,"")</f>
        <v/>
      </c>
      <c r="H223" s="36">
        <f>IF(E223&gt;0,$E$223*$G$223/$F$223,$E$223*$F$223)</f>
        <v>0</v>
      </c>
    </row>
    <row r="224" spans="1:9" x14ac:dyDescent="0.25">
      <c r="A224" s="74"/>
      <c r="B224" s="101"/>
      <c r="C224" s="102"/>
      <c r="D224" s="102"/>
      <c r="E224" s="103"/>
      <c r="F224" s="101"/>
      <c r="G224" s="50" t="str">
        <f>IF(E224&gt;0,G221,"")</f>
        <v/>
      </c>
      <c r="H224" s="36">
        <f>IF(E224&gt;0,$E$224*$G$224/$F$224,$E$224*$F$224)</f>
        <v>0</v>
      </c>
    </row>
    <row r="225" spans="1:9" x14ac:dyDescent="0.25">
      <c r="A225" s="74"/>
      <c r="B225" s="101"/>
      <c r="C225" s="102"/>
      <c r="D225" s="102"/>
      <c r="E225" s="103"/>
      <c r="F225" s="101"/>
      <c r="G225" s="50" t="str">
        <f>IF(E225&gt;0,G221,"")</f>
        <v/>
      </c>
      <c r="H225" s="36">
        <f>IF(E225&gt;0,$E$225*$G$225/$F$225,$E$225*$F$225)</f>
        <v>0</v>
      </c>
    </row>
    <row r="226" spans="1:9" x14ac:dyDescent="0.25">
      <c r="A226" s="74"/>
      <c r="B226" s="101"/>
      <c r="C226" s="102"/>
      <c r="D226" s="102"/>
      <c r="E226" s="103"/>
      <c r="F226" s="101"/>
      <c r="G226" s="50" t="str">
        <f>IF(E226&gt;0,G221,"")</f>
        <v/>
      </c>
      <c r="H226" s="36">
        <f>IF(E226&gt;0,$E$226*$G$226/$F$226,$E$226*$F$226)</f>
        <v>0</v>
      </c>
    </row>
    <row r="227" spans="1:9" x14ac:dyDescent="0.25">
      <c r="A227" s="38"/>
      <c r="B227" s="101"/>
      <c r="C227" s="102"/>
      <c r="D227" s="102"/>
      <c r="E227" s="103"/>
      <c r="F227" s="101"/>
      <c r="G227" s="50" t="str">
        <f>IF(E227&gt;0,G221,"")</f>
        <v/>
      </c>
      <c r="H227" s="36">
        <f>IF(E227&gt;0,$E$227*$G$227/$F$227,$E$227*$F$227)</f>
        <v>0</v>
      </c>
    </row>
    <row r="228" spans="1:9" x14ac:dyDescent="0.25">
      <c r="A228" s="38"/>
      <c r="B228" s="101"/>
      <c r="C228" s="102"/>
      <c r="D228" s="102"/>
      <c r="E228" s="103"/>
      <c r="F228" s="101"/>
      <c r="G228" s="50" t="str">
        <f>IF(E228&gt;0,G221,"")</f>
        <v/>
      </c>
      <c r="H228" s="36">
        <f>IF(E228&gt;0,$E$228*$G$228/$F$228,$E$228*$F$228)</f>
        <v>0</v>
      </c>
    </row>
    <row r="229" spans="1:9" x14ac:dyDescent="0.25">
      <c r="A229" s="37"/>
      <c r="B229" s="101"/>
      <c r="C229" s="102"/>
      <c r="D229" s="102"/>
      <c r="E229" s="103"/>
      <c r="F229" s="101"/>
      <c r="G229" s="50" t="str">
        <f>IF(E229&gt;0,G221,"")</f>
        <v/>
      </c>
      <c r="H229" s="36">
        <f>IF(E229&gt;0,$E$229*$G$229/$F$229,$E$229*$F$229)</f>
        <v>0</v>
      </c>
    </row>
    <row r="230" spans="1:9" x14ac:dyDescent="0.25">
      <c r="A230" s="37"/>
      <c r="B230" s="101"/>
      <c r="C230" s="102"/>
      <c r="D230" s="102"/>
      <c r="E230" s="103"/>
      <c r="F230" s="101"/>
      <c r="G230" s="50" t="str">
        <f>IF(E230&gt;0,G221,"")</f>
        <v/>
      </c>
      <c r="H230" s="36">
        <f>IF(E230&gt;0,$E$230*$G$230/$F$230,$E$230*$F$230)</f>
        <v>0</v>
      </c>
    </row>
    <row r="231" spans="1:9" x14ac:dyDescent="0.25">
      <c r="A231" s="37"/>
      <c r="B231" s="101"/>
      <c r="C231" s="102"/>
      <c r="D231" s="102"/>
      <c r="E231" s="103"/>
      <c r="F231" s="101"/>
      <c r="G231" s="50" t="str">
        <f>IF(E231&gt;0,G221,"")</f>
        <v/>
      </c>
      <c r="H231" s="36">
        <f>IF(E231&gt;0,$E$231*$G$231/$F$231,$E$231*$F$231)</f>
        <v>0</v>
      </c>
    </row>
    <row r="232" spans="1:9" x14ac:dyDescent="0.25">
      <c r="A232" s="37"/>
      <c r="B232" s="101"/>
      <c r="C232" s="102"/>
      <c r="D232" s="102"/>
      <c r="E232" s="103"/>
      <c r="F232" s="101"/>
      <c r="G232" s="50" t="str">
        <f>IF(E232&gt;0,G221,"")</f>
        <v/>
      </c>
      <c r="H232" s="36">
        <f>IF(E232&gt;0,$E$232*$G$232/$F$232,$E$232*$F$232)</f>
        <v>0</v>
      </c>
    </row>
    <row r="233" spans="1:9" x14ac:dyDescent="0.25">
      <c r="A233" s="37"/>
      <c r="B233" s="101"/>
      <c r="C233" s="102"/>
      <c r="D233" s="102"/>
      <c r="E233" s="103"/>
      <c r="F233" s="101"/>
      <c r="G233" s="50" t="str">
        <f>IF(E233&gt;0,G221,"")</f>
        <v/>
      </c>
      <c r="H233" s="36">
        <f>IF(E233&gt;0,$E$233*$G$233/$F$233,$E$233*$F$233)</f>
        <v>0</v>
      </c>
    </row>
    <row r="234" spans="1:9" x14ac:dyDescent="0.25">
      <c r="A234" s="34"/>
      <c r="B234" s="34"/>
      <c r="C234" s="34"/>
      <c r="D234" s="34"/>
      <c r="E234" s="34"/>
      <c r="F234" s="132" t="s">
        <v>74</v>
      </c>
      <c r="G234" s="133"/>
      <c r="H234" s="36">
        <f>SUM(H205:H233)</f>
        <v>0</v>
      </c>
    </row>
    <row r="235" spans="1:9" x14ac:dyDescent="0.25">
      <c r="A235" s="31" t="s">
        <v>0</v>
      </c>
      <c r="B235" s="37"/>
      <c r="C235" s="39"/>
      <c r="D235" s="31" t="s">
        <v>52</v>
      </c>
      <c r="E235" s="37" t="s">
        <v>61</v>
      </c>
      <c r="F235" s="92" t="s">
        <v>91</v>
      </c>
      <c r="G235" s="47"/>
      <c r="H235" s="33"/>
      <c r="I235" s="34"/>
    </row>
    <row r="236" spans="1:9" x14ac:dyDescent="0.25">
      <c r="A236" s="31"/>
      <c r="B236" s="34"/>
      <c r="C236" s="34"/>
      <c r="D236" s="34"/>
      <c r="E236" s="34"/>
      <c r="F236" s="48"/>
      <c r="G236" s="47"/>
      <c r="H236" s="33"/>
      <c r="I236" s="34"/>
    </row>
    <row r="237" spans="1:9" x14ac:dyDescent="0.25">
      <c r="A237" s="134" t="s">
        <v>4</v>
      </c>
      <c r="B237" s="136" t="s">
        <v>65</v>
      </c>
      <c r="C237" s="136" t="s">
        <v>5</v>
      </c>
      <c r="D237" s="136" t="s">
        <v>6</v>
      </c>
      <c r="E237" s="136" t="s">
        <v>73</v>
      </c>
      <c r="F237" s="138" t="s">
        <v>7</v>
      </c>
      <c r="G237" s="49" t="s">
        <v>71</v>
      </c>
      <c r="H237" s="35" t="s">
        <v>72</v>
      </c>
    </row>
    <row r="238" spans="1:9" x14ac:dyDescent="0.25">
      <c r="A238" s="135"/>
      <c r="B238" s="137"/>
      <c r="C238" s="137"/>
      <c r="D238" s="137"/>
      <c r="E238" s="137"/>
      <c r="F238" s="139"/>
      <c r="G238" s="49">
        <f>SUMIF(STAFF!$B:$B,'Duty Log'!$B235,STAFF!K:K)</f>
        <v>0</v>
      </c>
      <c r="H238" s="35"/>
    </row>
    <row r="239" spans="1:9" x14ac:dyDescent="0.25">
      <c r="A239" s="38"/>
      <c r="B239" s="106"/>
      <c r="C239" s="102"/>
      <c r="D239" s="104"/>
      <c r="E239" s="107"/>
      <c r="F239" s="106"/>
      <c r="G239" s="50" t="str">
        <f>IF(E239&gt;0,G238,"")</f>
        <v/>
      </c>
      <c r="H239" s="36">
        <f>IF(E239&gt;0,$E$239*$G$239/$F$239,$E$239*$F$239)</f>
        <v>0</v>
      </c>
    </row>
    <row r="240" spans="1:9" x14ac:dyDescent="0.25">
      <c r="A240" s="38"/>
      <c r="B240" s="101"/>
      <c r="C240" s="102"/>
      <c r="D240" s="102"/>
      <c r="E240" s="103"/>
      <c r="F240" s="101"/>
      <c r="G240" s="50" t="str">
        <f>IF(E240&gt;0,G238,"")</f>
        <v/>
      </c>
      <c r="H240" s="36">
        <f>IF(E240&gt;0,$E$240*$G$240/$F$240,$E$240*$F$240)</f>
        <v>0</v>
      </c>
    </row>
    <row r="241" spans="1:9" x14ac:dyDescent="0.25">
      <c r="A241" s="38"/>
      <c r="B241" s="101"/>
      <c r="C241" s="102"/>
      <c r="D241" s="102"/>
      <c r="E241" s="103"/>
      <c r="F241" s="101"/>
      <c r="G241" s="50" t="str">
        <f>IF(E241&gt;0,G238,"")</f>
        <v/>
      </c>
      <c r="H241" s="36">
        <f>IF(E241&gt;0,$E$241*$G$241/$F$241,$E$241*$F$241)</f>
        <v>0</v>
      </c>
    </row>
    <row r="242" spans="1:9" x14ac:dyDescent="0.25">
      <c r="A242" s="74"/>
      <c r="B242" s="101"/>
      <c r="C242" s="102"/>
      <c r="D242" s="102"/>
      <c r="E242" s="103"/>
      <c r="F242" s="101"/>
      <c r="G242" s="50" t="str">
        <f>IF(E242&gt;0,G238,"")</f>
        <v/>
      </c>
      <c r="H242" s="36">
        <f>IF(E242&gt;0,$E$242*$G$242/$F$242,$E$242*$F$242)</f>
        <v>0</v>
      </c>
    </row>
    <row r="243" spans="1:9" x14ac:dyDescent="0.25">
      <c r="A243" s="74"/>
      <c r="B243" s="101"/>
      <c r="C243" s="102"/>
      <c r="D243" s="102"/>
      <c r="E243" s="103"/>
      <c r="F243" s="101"/>
      <c r="G243" s="50" t="str">
        <f>IF(E243&gt;0,G238,"")</f>
        <v/>
      </c>
      <c r="H243" s="36">
        <f>IF(E243&gt;0,$E$243*$G$243/$F$243,$E$243*$F$243)</f>
        <v>0</v>
      </c>
    </row>
    <row r="244" spans="1:9" x14ac:dyDescent="0.25">
      <c r="A244" s="38"/>
      <c r="B244" s="101"/>
      <c r="C244" s="102"/>
      <c r="D244" s="102"/>
      <c r="E244" s="103"/>
      <c r="F244" s="101"/>
      <c r="G244" s="50" t="str">
        <f>IF(E244&gt;0,G238,"")</f>
        <v/>
      </c>
      <c r="H244" s="36">
        <f>IF(E244&gt;0,$E$244*$G$244/$F$244,$E$244*$F$244)</f>
        <v>0</v>
      </c>
    </row>
    <row r="245" spans="1:9" x14ac:dyDescent="0.25">
      <c r="A245" s="38"/>
      <c r="B245" s="101"/>
      <c r="C245" s="102"/>
      <c r="D245" s="102"/>
      <c r="E245" s="103"/>
      <c r="F245" s="101"/>
      <c r="G245" s="50" t="str">
        <f>IF(E245&gt;0,G238,"")</f>
        <v/>
      </c>
      <c r="H245" s="36">
        <f>IF(E245&gt;0,$E$245*$G$245/$F$245,$E$245*$F$245)</f>
        <v>0</v>
      </c>
    </row>
    <row r="246" spans="1:9" x14ac:dyDescent="0.25">
      <c r="A246" s="37"/>
      <c r="B246" s="101"/>
      <c r="C246" s="102"/>
      <c r="D246" s="102"/>
      <c r="E246" s="103"/>
      <c r="F246" s="101"/>
      <c r="G246" s="50" t="str">
        <f>IF(E246&gt;0,G238,"")</f>
        <v/>
      </c>
      <c r="H246" s="36">
        <f>IF(E246&gt;0,$E$246*$G$246/$F$246,$E$246*$F$246)</f>
        <v>0</v>
      </c>
    </row>
    <row r="247" spans="1:9" x14ac:dyDescent="0.25">
      <c r="A247" s="37"/>
      <c r="B247" s="101"/>
      <c r="C247" s="102"/>
      <c r="D247" s="102"/>
      <c r="E247" s="103"/>
      <c r="F247" s="81"/>
      <c r="G247" s="50" t="str">
        <f>IF(E247&gt;0,G238,"")</f>
        <v/>
      </c>
      <c r="H247" s="36">
        <f>IF(E247&gt;0,$E$247*$G$247/$F$247,$E$247*$F$247)</f>
        <v>0</v>
      </c>
    </row>
    <row r="248" spans="1:9" x14ac:dyDescent="0.25">
      <c r="A248" s="37"/>
      <c r="B248" s="101"/>
      <c r="C248" s="102"/>
      <c r="D248" s="102"/>
      <c r="E248" s="103"/>
      <c r="F248" s="53"/>
      <c r="G248" s="50" t="str">
        <f>IF(E248&gt;0,G238,"")</f>
        <v/>
      </c>
      <c r="H248" s="36">
        <f>IF(E248&gt;0,$E$248*$G$248/$F$248,$E$248*$F$248)</f>
        <v>0</v>
      </c>
    </row>
    <row r="249" spans="1:9" x14ac:dyDescent="0.25">
      <c r="A249" s="37"/>
      <c r="B249" s="101"/>
      <c r="C249" s="102"/>
      <c r="D249" s="102"/>
      <c r="E249" s="103"/>
      <c r="F249" s="53"/>
      <c r="G249" s="50" t="str">
        <f>IF(E249&gt;0,G238,"")</f>
        <v/>
      </c>
      <c r="H249" s="36">
        <f>IF(E249&gt;0,$E$249*$G$249/$F$249,$E$249*$F$249)</f>
        <v>0</v>
      </c>
    </row>
    <row r="250" spans="1:9" x14ac:dyDescent="0.25">
      <c r="A250" s="37"/>
      <c r="B250" s="101"/>
      <c r="C250" s="102"/>
      <c r="D250" s="102"/>
      <c r="E250" s="103"/>
      <c r="F250" s="53"/>
      <c r="G250" s="50" t="str">
        <f>IF(E250&gt;0,G238,"")</f>
        <v/>
      </c>
      <c r="H250" s="36">
        <f>IF(E250&gt;0,$E$250*$G$250/$F$250,$E$250*$F$250)</f>
        <v>0</v>
      </c>
    </row>
    <row r="251" spans="1:9" x14ac:dyDescent="0.25">
      <c r="A251" s="38"/>
      <c r="B251" s="101"/>
      <c r="C251" s="102"/>
      <c r="D251" s="102"/>
      <c r="E251" s="103"/>
      <c r="F251" s="53"/>
      <c r="G251" s="50" t="str">
        <f>IF(E251&gt;0,G238,"")</f>
        <v/>
      </c>
      <c r="H251" s="36">
        <f>IF(E251&gt;0,$E$251*$G$251/$F$251,$E$251*$F$251)</f>
        <v>0</v>
      </c>
    </row>
    <row r="252" spans="1:9" x14ac:dyDescent="0.25">
      <c r="A252" s="31" t="s">
        <v>0</v>
      </c>
      <c r="B252" s="37"/>
      <c r="C252" s="39"/>
      <c r="D252" s="31" t="s">
        <v>52</v>
      </c>
      <c r="E252" s="37" t="s">
        <v>61</v>
      </c>
      <c r="F252" s="92" t="s">
        <v>91</v>
      </c>
      <c r="G252" s="47"/>
      <c r="H252" s="33"/>
      <c r="I252" s="34"/>
    </row>
    <row r="253" spans="1:9" x14ac:dyDescent="0.25">
      <c r="A253" s="31"/>
      <c r="B253" s="34"/>
      <c r="C253" s="34"/>
      <c r="D253" s="34"/>
      <c r="E253" s="34"/>
      <c r="F253" s="48"/>
      <c r="G253" s="47"/>
      <c r="H253" s="33"/>
      <c r="I253" s="34"/>
    </row>
    <row r="254" spans="1:9" x14ac:dyDescent="0.25">
      <c r="A254" s="134" t="s">
        <v>4</v>
      </c>
      <c r="B254" s="136" t="s">
        <v>65</v>
      </c>
      <c r="C254" s="136" t="s">
        <v>5</v>
      </c>
      <c r="D254" s="136" t="s">
        <v>6</v>
      </c>
      <c r="E254" s="136" t="s">
        <v>73</v>
      </c>
      <c r="F254" s="138" t="s">
        <v>7</v>
      </c>
      <c r="G254" s="49" t="s">
        <v>71</v>
      </c>
      <c r="H254" s="35" t="s">
        <v>72</v>
      </c>
    </row>
    <row r="255" spans="1:9" x14ac:dyDescent="0.25">
      <c r="A255" s="135"/>
      <c r="B255" s="137"/>
      <c r="C255" s="137"/>
      <c r="D255" s="137"/>
      <c r="E255" s="137"/>
      <c r="F255" s="139"/>
      <c r="G255" s="49">
        <f>SUMIF(STAFF!$B:$B,'Duty Log'!$B252,STAFF!K:K)</f>
        <v>0</v>
      </c>
      <c r="H255" s="35"/>
    </row>
    <row r="256" spans="1:9" x14ac:dyDescent="0.25">
      <c r="A256" s="38"/>
      <c r="B256" s="106"/>
      <c r="C256" s="102"/>
      <c r="D256" s="104"/>
      <c r="E256" s="108"/>
      <c r="F256" s="106"/>
      <c r="G256" s="50" t="str">
        <f>IF(E256&gt;0,G255,"")</f>
        <v/>
      </c>
      <c r="H256" s="36">
        <f>IF(E256&gt;0,$E$256*$G$256/$F$256,$E$256*$F$256)</f>
        <v>0</v>
      </c>
    </row>
    <row r="257" spans="1:9" x14ac:dyDescent="0.25">
      <c r="A257" s="38"/>
      <c r="B257" s="101"/>
      <c r="C257" s="102"/>
      <c r="D257" s="102"/>
      <c r="E257" s="103"/>
      <c r="F257" s="101"/>
      <c r="G257" s="50" t="str">
        <f>IF(E257&gt;0,G255,"")</f>
        <v/>
      </c>
      <c r="H257" s="36">
        <f>IF(E257&gt;0,$E$257*$G$257/$F$257,$E$257*$F$257)</f>
        <v>0</v>
      </c>
    </row>
    <row r="258" spans="1:9" x14ac:dyDescent="0.25">
      <c r="A258" s="38"/>
      <c r="B258" s="101"/>
      <c r="C258" s="102"/>
      <c r="D258" s="102"/>
      <c r="E258" s="83"/>
      <c r="F258" s="101"/>
      <c r="G258" s="50" t="str">
        <f>IF(E258&gt;0,G255,"")</f>
        <v/>
      </c>
      <c r="H258" s="36">
        <f>IF(E258&gt;0,$E$258*$G$258/$F$258,$E$258*$F$258)</f>
        <v>0</v>
      </c>
    </row>
    <row r="259" spans="1:9" x14ac:dyDescent="0.25">
      <c r="A259" s="38"/>
      <c r="B259" s="101"/>
      <c r="C259" s="102"/>
      <c r="D259" s="102"/>
      <c r="E259" s="83"/>
      <c r="F259" s="101"/>
      <c r="G259" s="50" t="str">
        <f>IF(E259&gt;0,G255,"")</f>
        <v/>
      </c>
      <c r="H259" s="36">
        <f>IF(E259&gt;0,$E$259*$G$259/$F$259,$E$259*$F$259)</f>
        <v>0</v>
      </c>
    </row>
    <row r="260" spans="1:9" x14ac:dyDescent="0.25">
      <c r="A260" s="38"/>
      <c r="B260" s="101"/>
      <c r="C260" s="102"/>
      <c r="D260" s="102"/>
      <c r="E260" s="83"/>
      <c r="F260" s="101"/>
      <c r="G260" s="50" t="str">
        <f>IF(E260&gt;0,G255,"")</f>
        <v/>
      </c>
      <c r="H260" s="36">
        <f>IF(E260&gt;0,$E$260*$G$260/$F$260,$E$260*$F$260)</f>
        <v>0</v>
      </c>
    </row>
    <row r="261" spans="1:9" x14ac:dyDescent="0.25">
      <c r="A261" s="38"/>
      <c r="B261" s="81"/>
      <c r="C261" s="102"/>
      <c r="D261" s="82"/>
      <c r="E261" s="86"/>
      <c r="F261" s="81"/>
      <c r="G261" s="50" t="str">
        <f>IF(E261&gt;0,G255,"")</f>
        <v/>
      </c>
      <c r="H261" s="36">
        <f>IF(E261&gt;0,$E$261*$G$261/$F$261,$E$261*$F$261)</f>
        <v>0</v>
      </c>
    </row>
    <row r="262" spans="1:9" x14ac:dyDescent="0.25">
      <c r="A262" s="38"/>
      <c r="B262" s="81"/>
      <c r="C262" s="102"/>
      <c r="D262" s="82"/>
      <c r="E262" s="86"/>
      <c r="F262" s="81"/>
      <c r="G262" s="50" t="str">
        <f>IF(E262&gt;0,G255,"")</f>
        <v/>
      </c>
      <c r="H262" s="36">
        <f>IF(E262&gt;0,$E$262*$G$262/$F$262,$E$262*$F$262)</f>
        <v>0</v>
      </c>
    </row>
    <row r="263" spans="1:9" x14ac:dyDescent="0.25">
      <c r="A263" s="37"/>
      <c r="B263" s="81"/>
      <c r="C263" s="102"/>
      <c r="D263" s="82"/>
      <c r="E263" s="86"/>
      <c r="F263" s="81"/>
      <c r="G263" s="52" t="str">
        <f>IF(E263&gt;0,G255,"")</f>
        <v/>
      </c>
      <c r="H263" s="36">
        <f>IF(E263&gt;0,$E$263*$G$263/$F$263,$E$263*$F$263)</f>
        <v>0</v>
      </c>
    </row>
    <row r="264" spans="1:9" x14ac:dyDescent="0.25">
      <c r="A264" s="37"/>
      <c r="B264" s="81"/>
      <c r="C264" s="102"/>
      <c r="D264" s="82"/>
      <c r="E264" s="86"/>
      <c r="F264" s="81"/>
      <c r="G264" s="52" t="str">
        <f>IF(E264&gt;0,G255,"")</f>
        <v/>
      </c>
      <c r="H264" s="36">
        <f>IF(E264&gt;0,$E$264*$G$264/$F$264,$E$264*$F$264)</f>
        <v>0</v>
      </c>
    </row>
    <row r="265" spans="1:9" x14ac:dyDescent="0.25">
      <c r="A265" s="37"/>
      <c r="B265" s="81"/>
      <c r="C265" s="102"/>
      <c r="D265" s="82"/>
      <c r="E265" s="86"/>
      <c r="F265" s="81"/>
      <c r="G265" s="52" t="str">
        <f>IF(E265&gt;0,G255,"")</f>
        <v/>
      </c>
      <c r="H265" s="36">
        <f>IF(E265&gt;0,$E$265*$G$265/$F$265,$E$265*$F$265)</f>
        <v>0</v>
      </c>
    </row>
    <row r="266" spans="1:9" x14ac:dyDescent="0.25">
      <c r="A266" s="37"/>
      <c r="B266" s="81"/>
      <c r="C266" s="102"/>
      <c r="D266" s="82"/>
      <c r="E266" s="86"/>
      <c r="F266" s="81"/>
      <c r="G266" s="51" t="str">
        <f>IF(E266&gt;0,G255,"")</f>
        <v/>
      </c>
      <c r="H266" s="36">
        <f>IF(E266&gt;0,$E$266*$G$266/$F$266,$E$266*$F$266)</f>
        <v>0</v>
      </c>
    </row>
    <row r="267" spans="1:9" x14ac:dyDescent="0.25">
      <c r="A267" s="37"/>
      <c r="B267" s="81"/>
      <c r="C267" s="102"/>
      <c r="D267" s="82"/>
      <c r="E267" s="86"/>
      <c r="F267" s="81"/>
      <c r="G267" s="51" t="str">
        <f>IF(E267&gt;0,G255,"")</f>
        <v/>
      </c>
      <c r="H267" s="36">
        <f>IF(E267&gt;0,$E$267*$G$267/$F$267,$E$267*$F$267)</f>
        <v>0</v>
      </c>
    </row>
    <row r="268" spans="1:9" x14ac:dyDescent="0.25">
      <c r="A268" s="34"/>
      <c r="B268" s="34"/>
      <c r="C268" s="34"/>
      <c r="D268" s="34"/>
      <c r="E268" s="34"/>
      <c r="F268" s="132" t="s">
        <v>74</v>
      </c>
      <c r="G268" s="133"/>
      <c r="H268" s="36">
        <f>SUM(H239:H267)</f>
        <v>0</v>
      </c>
    </row>
    <row r="269" spans="1:9" x14ac:dyDescent="0.25">
      <c r="A269" s="140" t="s">
        <v>6</v>
      </c>
      <c r="B269" s="141"/>
      <c r="C269" s="142"/>
      <c r="D269" s="31" t="s">
        <v>52</v>
      </c>
      <c r="E269" s="37" t="s">
        <v>58</v>
      </c>
      <c r="F269" s="92" t="s">
        <v>91</v>
      </c>
      <c r="G269" s="47"/>
      <c r="H269" s="33"/>
      <c r="I269" s="34"/>
    </row>
    <row r="270" spans="1:9" x14ac:dyDescent="0.25">
      <c r="A270" s="31"/>
      <c r="B270" s="34"/>
      <c r="C270" s="34"/>
      <c r="D270" s="34"/>
      <c r="E270" s="34"/>
      <c r="F270" s="48"/>
      <c r="G270" s="47"/>
      <c r="H270" s="33"/>
      <c r="I270" s="34"/>
    </row>
    <row r="271" spans="1:9" x14ac:dyDescent="0.25">
      <c r="A271" s="134" t="s">
        <v>4</v>
      </c>
      <c r="B271" s="136" t="s">
        <v>65</v>
      </c>
      <c r="C271" s="136" t="s">
        <v>5</v>
      </c>
      <c r="D271" s="136" t="s">
        <v>6</v>
      </c>
      <c r="E271" s="136" t="s">
        <v>84</v>
      </c>
      <c r="F271" s="138" t="s">
        <v>85</v>
      </c>
      <c r="G271" s="56"/>
      <c r="H271" s="35" t="s">
        <v>72</v>
      </c>
    </row>
    <row r="272" spans="1:9" x14ac:dyDescent="0.25">
      <c r="A272" s="135"/>
      <c r="B272" s="137"/>
      <c r="C272" s="137"/>
      <c r="D272" s="137"/>
      <c r="E272" s="137"/>
      <c r="F272" s="139"/>
      <c r="G272" s="56"/>
      <c r="H272" s="35"/>
    </row>
    <row r="273" spans="1:9" x14ac:dyDescent="0.25">
      <c r="A273" s="38"/>
      <c r="B273" s="101"/>
      <c r="C273" s="102"/>
      <c r="D273" s="104"/>
      <c r="E273" s="105"/>
      <c r="F273" s="105"/>
      <c r="G273" s="57"/>
      <c r="H273" s="50" t="str">
        <f>IF(F273&gt;0,E273*F273,"")</f>
        <v/>
      </c>
    </row>
    <row r="274" spans="1:9" x14ac:dyDescent="0.25">
      <c r="A274" s="38"/>
      <c r="B274" s="101"/>
      <c r="C274" s="102"/>
      <c r="D274" s="104"/>
      <c r="E274" s="105"/>
      <c r="F274" s="105"/>
      <c r="G274" s="57"/>
      <c r="H274" s="61" t="str">
        <f>IF(E274&gt;0,E274*F274,"")</f>
        <v/>
      </c>
    </row>
    <row r="275" spans="1:9" x14ac:dyDescent="0.25">
      <c r="A275" s="38"/>
      <c r="B275" s="101"/>
      <c r="C275" s="102"/>
      <c r="D275" s="104"/>
      <c r="E275" s="105"/>
      <c r="F275" s="105"/>
      <c r="G275" s="57"/>
      <c r="H275" s="36" t="str">
        <f>IF(E275&gt;0,$E$275*$F$275,"")</f>
        <v/>
      </c>
    </row>
    <row r="276" spans="1:9" x14ac:dyDescent="0.25">
      <c r="A276" s="38"/>
      <c r="B276" s="101"/>
      <c r="C276" s="102"/>
      <c r="D276" s="104"/>
      <c r="E276" s="105"/>
      <c r="F276" s="105"/>
      <c r="G276" s="57"/>
      <c r="H276" s="36" t="str">
        <f>IF(E276&gt;0,$E$276*$F$276,"")</f>
        <v/>
      </c>
    </row>
    <row r="277" spans="1:9" x14ac:dyDescent="0.25">
      <c r="A277" s="38"/>
      <c r="B277" s="101"/>
      <c r="C277" s="102"/>
      <c r="D277" s="104"/>
      <c r="E277" s="105"/>
      <c r="F277" s="105"/>
      <c r="G277" s="57"/>
      <c r="H277" s="36" t="str">
        <f>IF(E277&gt;0,$E$277*$F$277,"")</f>
        <v/>
      </c>
    </row>
    <row r="278" spans="1:9" x14ac:dyDescent="0.25">
      <c r="A278" s="38"/>
      <c r="B278" s="101"/>
      <c r="C278" s="102"/>
      <c r="D278" s="104"/>
      <c r="E278" s="105"/>
      <c r="F278" s="105"/>
      <c r="G278" s="57"/>
      <c r="H278" s="36" t="str">
        <f>IF(E278&gt;0,$E$278*$F$278,"")</f>
        <v/>
      </c>
    </row>
    <row r="279" spans="1:9" x14ac:dyDescent="0.25">
      <c r="A279" s="74"/>
      <c r="B279" s="101"/>
      <c r="C279" s="102"/>
      <c r="D279" s="104"/>
      <c r="E279" s="103"/>
      <c r="F279" s="105"/>
      <c r="G279" s="57"/>
      <c r="H279" s="36" t="str">
        <f>IF(E279&gt;0,$E$279*$F$279,"")</f>
        <v/>
      </c>
    </row>
    <row r="280" spans="1:9" x14ac:dyDescent="0.25">
      <c r="A280" s="74"/>
      <c r="B280" s="101"/>
      <c r="C280" s="102"/>
      <c r="D280" s="104"/>
      <c r="E280" s="103"/>
      <c r="F280" s="105"/>
      <c r="G280" s="57"/>
      <c r="H280" s="36" t="str">
        <f>IF(E280&gt;0,$E$280*$F$280,"")</f>
        <v/>
      </c>
    </row>
    <row r="281" spans="1:9" x14ac:dyDescent="0.25">
      <c r="A281" s="38"/>
      <c r="B281" s="101"/>
      <c r="C281" s="102"/>
      <c r="D281" s="104"/>
      <c r="E281" s="103"/>
      <c r="F281" s="105"/>
      <c r="G281" s="57"/>
      <c r="H281" s="36" t="str">
        <f>IF(E281&gt;0,$E$281*$F$281,"")</f>
        <v/>
      </c>
    </row>
    <row r="282" spans="1:9" ht="18.75" customHeight="1" x14ac:dyDescent="0.25">
      <c r="A282" s="38"/>
      <c r="B282" s="101"/>
      <c r="C282" s="102"/>
      <c r="D282" s="104"/>
      <c r="E282" s="103"/>
      <c r="F282" s="105"/>
      <c r="G282" s="57"/>
      <c r="H282" s="36" t="str">
        <f>IF(E282&gt;0,$E$282*$F$282,"")</f>
        <v/>
      </c>
    </row>
    <row r="283" spans="1:9" x14ac:dyDescent="0.25">
      <c r="A283" s="38"/>
      <c r="B283" s="101"/>
      <c r="C283" s="102"/>
      <c r="D283" s="104"/>
      <c r="E283" s="103"/>
      <c r="F283" s="105"/>
      <c r="G283" s="57"/>
      <c r="H283" s="36" t="str">
        <f>IF(E283&gt;0,$E$283*$F$283,"")</f>
        <v/>
      </c>
    </row>
    <row r="284" spans="1:9" x14ac:dyDescent="0.25">
      <c r="A284" s="38"/>
      <c r="B284" s="101"/>
      <c r="C284" s="102"/>
      <c r="D284" s="104"/>
      <c r="E284" s="103"/>
      <c r="F284" s="105"/>
      <c r="G284" s="57"/>
      <c r="H284" s="36" t="str">
        <f>IF(E284&gt;0,$E$284*$F$284,"")</f>
        <v/>
      </c>
    </row>
    <row r="285" spans="1:9" x14ac:dyDescent="0.25">
      <c r="A285" s="38"/>
      <c r="B285" s="101"/>
      <c r="C285" s="102"/>
      <c r="D285" s="104"/>
      <c r="E285" s="103"/>
      <c r="F285" s="105"/>
      <c r="G285" s="57"/>
      <c r="H285" s="36" t="str">
        <f>IF(E285&gt;0,$E$285*$F$285,"")</f>
        <v/>
      </c>
    </row>
    <row r="286" spans="1:9" x14ac:dyDescent="0.25">
      <c r="A286" s="140" t="s">
        <v>6</v>
      </c>
      <c r="B286" s="141"/>
      <c r="C286" s="142"/>
      <c r="D286" s="31" t="s">
        <v>52</v>
      </c>
      <c r="E286" s="37" t="s">
        <v>58</v>
      </c>
      <c r="F286" s="92" t="s">
        <v>91</v>
      </c>
      <c r="G286" s="47"/>
      <c r="H286" s="33"/>
      <c r="I286" s="34"/>
    </row>
    <row r="287" spans="1:9" x14ac:dyDescent="0.25">
      <c r="A287" s="31"/>
      <c r="B287" s="34"/>
      <c r="C287" s="34"/>
      <c r="D287" s="34"/>
      <c r="E287" s="34"/>
      <c r="F287" s="48"/>
      <c r="G287" s="47"/>
      <c r="H287" s="33"/>
      <c r="I287" s="34"/>
    </row>
    <row r="288" spans="1:9" x14ac:dyDescent="0.25">
      <c r="A288" s="134" t="s">
        <v>4</v>
      </c>
      <c r="B288" s="136" t="s">
        <v>65</v>
      </c>
      <c r="C288" s="136" t="s">
        <v>5</v>
      </c>
      <c r="D288" s="136" t="s">
        <v>6</v>
      </c>
      <c r="E288" s="136" t="s">
        <v>86</v>
      </c>
      <c r="F288" s="138" t="s">
        <v>85</v>
      </c>
      <c r="G288" s="56"/>
      <c r="H288" s="35" t="s">
        <v>72</v>
      </c>
    </row>
    <row r="289" spans="1:8" x14ac:dyDescent="0.25">
      <c r="A289" s="135"/>
      <c r="B289" s="137"/>
      <c r="C289" s="137"/>
      <c r="D289" s="137"/>
      <c r="E289" s="137"/>
      <c r="F289" s="139"/>
      <c r="G289" s="56"/>
      <c r="H289" s="35"/>
    </row>
    <row r="290" spans="1:8" x14ac:dyDescent="0.25">
      <c r="A290" s="74"/>
      <c r="B290" s="101"/>
      <c r="C290" s="102"/>
      <c r="D290" s="102"/>
      <c r="E290" s="103" t="s">
        <v>90</v>
      </c>
      <c r="F290" s="105" t="s">
        <v>90</v>
      </c>
      <c r="G290" s="57"/>
      <c r="H290" s="36" t="e">
        <f>IF(E290&gt;0,$E$290*$F$290,"")</f>
        <v>#VALUE!</v>
      </c>
    </row>
    <row r="291" spans="1:8" x14ac:dyDescent="0.25">
      <c r="A291" s="74"/>
      <c r="B291" s="101"/>
      <c r="C291" s="102"/>
      <c r="D291" s="102"/>
      <c r="E291" s="103"/>
      <c r="F291" s="105"/>
      <c r="G291" s="57"/>
      <c r="H291" s="36" t="str">
        <f>IF(E291&gt;0,$E$291*$F$291,"")</f>
        <v/>
      </c>
    </row>
    <row r="292" spans="1:8" x14ac:dyDescent="0.25">
      <c r="A292" s="74"/>
      <c r="B292" s="101"/>
      <c r="C292" s="102"/>
      <c r="D292" s="102"/>
      <c r="E292" s="103"/>
      <c r="F292" s="105"/>
      <c r="G292" s="57"/>
      <c r="H292" s="36" t="str">
        <f>IF(E292&gt;0,$E$292*$F$292,"")</f>
        <v/>
      </c>
    </row>
    <row r="293" spans="1:8" x14ac:dyDescent="0.25">
      <c r="A293" s="74"/>
      <c r="B293" s="101"/>
      <c r="C293" s="102"/>
      <c r="D293" s="104"/>
      <c r="E293" s="103"/>
      <c r="F293" s="105"/>
      <c r="G293" s="57"/>
      <c r="H293" s="36" t="str">
        <f>IF(E293&gt;0,$E$293*$F$293,"")</f>
        <v/>
      </c>
    </row>
    <row r="294" spans="1:8" x14ac:dyDescent="0.25">
      <c r="A294" s="74"/>
      <c r="B294" s="101"/>
      <c r="C294" s="102"/>
      <c r="D294" s="104"/>
      <c r="E294" s="103"/>
      <c r="F294" s="105"/>
      <c r="G294" s="57"/>
      <c r="H294" s="36" t="str">
        <f>IF(E294&gt;0,$E$294*$F$294,"")</f>
        <v/>
      </c>
    </row>
    <row r="295" spans="1:8" x14ac:dyDescent="0.25">
      <c r="A295" s="74"/>
      <c r="B295" s="101"/>
      <c r="C295" s="102"/>
      <c r="D295" s="102"/>
      <c r="E295" s="103"/>
      <c r="F295" s="105"/>
      <c r="G295" s="57"/>
      <c r="H295" s="36" t="str">
        <f>IF(E295&gt;0,$E$295*$F$295,"")</f>
        <v/>
      </c>
    </row>
    <row r="296" spans="1:8" x14ac:dyDescent="0.25">
      <c r="A296" s="74"/>
      <c r="B296" s="101"/>
      <c r="C296" s="102"/>
      <c r="D296" s="104"/>
      <c r="E296" s="103"/>
      <c r="F296" s="105"/>
      <c r="G296" s="57"/>
      <c r="H296" s="36" t="str">
        <f>IF(E296&gt;0,$E$296*$F$296,"")</f>
        <v/>
      </c>
    </row>
    <row r="297" spans="1:8" x14ac:dyDescent="0.25">
      <c r="A297" s="37"/>
      <c r="B297" s="101"/>
      <c r="C297" s="102"/>
      <c r="D297" s="102"/>
      <c r="E297" s="103"/>
      <c r="F297" s="105"/>
      <c r="G297" s="58"/>
      <c r="H297" s="36" t="str">
        <f>IF(E297&gt;0,$E$297*$F$297,"")</f>
        <v/>
      </c>
    </row>
    <row r="298" spans="1:8" x14ac:dyDescent="0.25">
      <c r="A298" s="37"/>
      <c r="B298" s="101"/>
      <c r="C298" s="102"/>
      <c r="D298" s="102"/>
      <c r="E298" s="103"/>
      <c r="F298" s="105"/>
      <c r="G298" s="58"/>
      <c r="H298" s="36" t="str">
        <f>IF(E298&gt;0,$E$298*$F$298,"")</f>
        <v/>
      </c>
    </row>
    <row r="299" spans="1:8" x14ac:dyDescent="0.25">
      <c r="A299" s="37"/>
      <c r="B299" s="101"/>
      <c r="C299" s="102"/>
      <c r="D299" s="102"/>
      <c r="E299" s="103"/>
      <c r="F299" s="105"/>
      <c r="G299" s="58"/>
      <c r="H299" s="36" t="str">
        <f>IF(E299&gt;0,$E$299*$F$299,"")</f>
        <v/>
      </c>
    </row>
    <row r="300" spans="1:8" x14ac:dyDescent="0.25">
      <c r="A300" s="37"/>
      <c r="B300" s="81"/>
      <c r="C300" s="102"/>
      <c r="D300" s="82"/>
      <c r="E300" s="86"/>
      <c r="F300" s="89"/>
      <c r="G300" s="58"/>
      <c r="H300" s="36" t="str">
        <f>IF(E300&gt;0,$E$300*$F$300,"")</f>
        <v/>
      </c>
    </row>
    <row r="301" spans="1:8" x14ac:dyDescent="0.25">
      <c r="A301" s="37"/>
      <c r="B301" s="81"/>
      <c r="C301" s="102"/>
      <c r="D301" s="82"/>
      <c r="E301" s="86"/>
      <c r="F301" s="89"/>
      <c r="G301" s="58"/>
      <c r="H301" s="36" t="str">
        <f>IF(E301&gt;0,$E$301*$F$301,"")</f>
        <v/>
      </c>
    </row>
    <row r="302" spans="1:8" x14ac:dyDescent="0.25">
      <c r="A302" s="34"/>
      <c r="B302" s="34"/>
      <c r="C302" s="34"/>
      <c r="D302" s="34"/>
      <c r="E302" s="34"/>
      <c r="F302" s="132" t="s">
        <v>74</v>
      </c>
      <c r="G302" s="133"/>
      <c r="H302" s="36" t="e">
        <f>SUM(H273:H301)</f>
        <v>#VALUE!</v>
      </c>
    </row>
  </sheetData>
  <sheetProtection selectLockedCells="1"/>
  <mergeCells count="119">
    <mergeCell ref="F30:G30"/>
    <mergeCell ref="A33:A34"/>
    <mergeCell ref="A50:A51"/>
    <mergeCell ref="B50:B51"/>
    <mergeCell ref="C50:C51"/>
    <mergeCell ref="D50:D51"/>
    <mergeCell ref="E50:E51"/>
    <mergeCell ref="B33:B34"/>
    <mergeCell ref="C33:C34"/>
    <mergeCell ref="D33:D34"/>
    <mergeCell ref="E33:E34"/>
    <mergeCell ref="F33:F34"/>
    <mergeCell ref="F50:F51"/>
    <mergeCell ref="F18:F19"/>
    <mergeCell ref="A3:A4"/>
    <mergeCell ref="B3:B4"/>
    <mergeCell ref="C3:C4"/>
    <mergeCell ref="D3:D4"/>
    <mergeCell ref="E3:E4"/>
    <mergeCell ref="F3:F4"/>
    <mergeCell ref="A18:A19"/>
    <mergeCell ref="B18:B19"/>
    <mergeCell ref="C18:C19"/>
    <mergeCell ref="D18:D19"/>
    <mergeCell ref="E18:E19"/>
    <mergeCell ref="F84:F85"/>
    <mergeCell ref="F64:G64"/>
    <mergeCell ref="A67:A68"/>
    <mergeCell ref="B67:B68"/>
    <mergeCell ref="C67:C68"/>
    <mergeCell ref="D67:D68"/>
    <mergeCell ref="E67:E68"/>
    <mergeCell ref="F67:F68"/>
    <mergeCell ref="A84:A85"/>
    <mergeCell ref="B84:B85"/>
    <mergeCell ref="C84:C85"/>
    <mergeCell ref="D84:D85"/>
    <mergeCell ref="E84:E85"/>
    <mergeCell ref="F118:F119"/>
    <mergeCell ref="F98:G98"/>
    <mergeCell ref="A101:A102"/>
    <mergeCell ref="B101:B102"/>
    <mergeCell ref="C101:C102"/>
    <mergeCell ref="D101:D102"/>
    <mergeCell ref="E101:E102"/>
    <mergeCell ref="F101:F102"/>
    <mergeCell ref="A118:A119"/>
    <mergeCell ref="B118:B119"/>
    <mergeCell ref="C118:C119"/>
    <mergeCell ref="D118:D119"/>
    <mergeCell ref="E118:E119"/>
    <mergeCell ref="F152:F153"/>
    <mergeCell ref="F132:G132"/>
    <mergeCell ref="A135:A136"/>
    <mergeCell ref="B135:B136"/>
    <mergeCell ref="C135:C136"/>
    <mergeCell ref="D135:D136"/>
    <mergeCell ref="E135:E136"/>
    <mergeCell ref="F135:F136"/>
    <mergeCell ref="A152:A153"/>
    <mergeCell ref="B152:B153"/>
    <mergeCell ref="C152:C153"/>
    <mergeCell ref="D152:D153"/>
    <mergeCell ref="E152:E153"/>
    <mergeCell ref="F186:F187"/>
    <mergeCell ref="F166:G166"/>
    <mergeCell ref="A169:A170"/>
    <mergeCell ref="B169:B170"/>
    <mergeCell ref="C169:C170"/>
    <mergeCell ref="D169:D170"/>
    <mergeCell ref="E169:E170"/>
    <mergeCell ref="F169:F170"/>
    <mergeCell ref="A186:A187"/>
    <mergeCell ref="B186:B187"/>
    <mergeCell ref="C186:C187"/>
    <mergeCell ref="D186:D187"/>
    <mergeCell ref="E186:E187"/>
    <mergeCell ref="F200:G200"/>
    <mergeCell ref="A271:A272"/>
    <mergeCell ref="B271:B272"/>
    <mergeCell ref="C271:C272"/>
    <mergeCell ref="D271:D272"/>
    <mergeCell ref="E271:E272"/>
    <mergeCell ref="F271:F272"/>
    <mergeCell ref="A269:C269"/>
    <mergeCell ref="A203:A204"/>
    <mergeCell ref="B203:B204"/>
    <mergeCell ref="C203:C204"/>
    <mergeCell ref="D203:D204"/>
    <mergeCell ref="E203:E204"/>
    <mergeCell ref="F203:F204"/>
    <mergeCell ref="A220:A221"/>
    <mergeCell ref="B220:B221"/>
    <mergeCell ref="C220:C221"/>
    <mergeCell ref="D220:D221"/>
    <mergeCell ref="E220:E221"/>
    <mergeCell ref="F220:F221"/>
    <mergeCell ref="F234:G234"/>
    <mergeCell ref="F302:G302"/>
    <mergeCell ref="A288:A289"/>
    <mergeCell ref="B288:B289"/>
    <mergeCell ref="C288:C289"/>
    <mergeCell ref="D288:D289"/>
    <mergeCell ref="E288:E289"/>
    <mergeCell ref="F288:F289"/>
    <mergeCell ref="F268:G268"/>
    <mergeCell ref="F237:F238"/>
    <mergeCell ref="A254:A255"/>
    <mergeCell ref="B254:B255"/>
    <mergeCell ref="C254:C255"/>
    <mergeCell ref="D254:D255"/>
    <mergeCell ref="E254:E255"/>
    <mergeCell ref="F254:F255"/>
    <mergeCell ref="A237:A238"/>
    <mergeCell ref="B237:B238"/>
    <mergeCell ref="C237:C238"/>
    <mergeCell ref="D237:D238"/>
    <mergeCell ref="E237:E238"/>
    <mergeCell ref="A286:C286"/>
  </mergeCells>
  <conditionalFormatting sqref="B294:B295 B297">
    <cfRule type="cellIs" dxfId="45" priority="21" operator="lessThanOrEqual">
      <formula>0</formula>
    </cfRule>
  </conditionalFormatting>
  <conditionalFormatting sqref="B53">
    <cfRule type="cellIs" dxfId="44" priority="40" operator="lessThanOrEqual">
      <formula>0</formula>
    </cfRule>
  </conditionalFormatting>
  <conditionalFormatting sqref="B70">
    <cfRule type="cellIs" dxfId="43" priority="39" operator="lessThanOrEqual">
      <formula>0</formula>
    </cfRule>
  </conditionalFormatting>
  <conditionalFormatting sqref="B155">
    <cfRule type="cellIs" dxfId="42" priority="34" operator="lessThanOrEqual">
      <formula>0</formula>
    </cfRule>
  </conditionalFormatting>
  <conditionalFormatting sqref="B273">
    <cfRule type="cellIs" dxfId="41" priority="27" operator="lessThanOrEqual">
      <formula>0</formula>
    </cfRule>
  </conditionalFormatting>
  <conditionalFormatting sqref="B274">
    <cfRule type="cellIs" dxfId="40" priority="26" operator="lessThanOrEqual">
      <formula>0</formula>
    </cfRule>
  </conditionalFormatting>
  <conditionalFormatting sqref="B276:B277">
    <cfRule type="cellIs" dxfId="39" priority="25" operator="lessThanOrEqual">
      <formula>0</formula>
    </cfRule>
  </conditionalFormatting>
  <conditionalFormatting sqref="B290">
    <cfRule type="cellIs" dxfId="38" priority="24" operator="lessThanOrEqual">
      <formula>0</formula>
    </cfRule>
  </conditionalFormatting>
  <conditionalFormatting sqref="B293:B294">
    <cfRule type="cellIs" dxfId="37" priority="22" operator="lessThanOrEqual">
      <formula>0</formula>
    </cfRule>
  </conditionalFormatting>
  <conditionalFormatting sqref="B296">
    <cfRule type="cellIs" dxfId="36" priority="20" operator="lessThanOrEqual">
      <formula>0</formula>
    </cfRule>
  </conditionalFormatting>
  <conditionalFormatting sqref="B223">
    <cfRule type="cellIs" dxfId="35" priority="17" operator="lessThanOrEqual">
      <formula>0</formula>
    </cfRule>
  </conditionalFormatting>
  <conditionalFormatting sqref="B20">
    <cfRule type="cellIs" dxfId="34" priority="14" operator="lessThanOrEqual">
      <formula>0</formula>
    </cfRule>
  </conditionalFormatting>
  <conditionalFormatting sqref="B35">
    <cfRule type="cellIs" dxfId="33" priority="13" operator="lessThanOrEqual">
      <formula>0</formula>
    </cfRule>
  </conditionalFormatting>
  <conditionalFormatting sqref="B52">
    <cfRule type="cellIs" dxfId="32" priority="12" operator="lessThanOrEqual">
      <formula>0</formula>
    </cfRule>
  </conditionalFormatting>
  <conditionalFormatting sqref="B69">
    <cfRule type="cellIs" dxfId="31" priority="11" operator="lessThanOrEqual">
      <formula>0</formula>
    </cfRule>
  </conditionalFormatting>
  <conditionalFormatting sqref="B86">
    <cfRule type="cellIs" dxfId="30" priority="10" operator="lessThanOrEqual">
      <formula>0</formula>
    </cfRule>
  </conditionalFormatting>
  <conditionalFormatting sqref="B103:B104">
    <cfRule type="cellIs" dxfId="29" priority="9" operator="lessThanOrEqual">
      <formula>0</formula>
    </cfRule>
  </conditionalFormatting>
  <conditionalFormatting sqref="B120">
    <cfRule type="cellIs" dxfId="28" priority="8" operator="lessThanOrEqual">
      <formula>0</formula>
    </cfRule>
  </conditionalFormatting>
  <conditionalFormatting sqref="B137:B139">
    <cfRule type="cellIs" dxfId="27" priority="7" operator="lessThanOrEqual">
      <formula>0</formula>
    </cfRule>
  </conditionalFormatting>
  <conditionalFormatting sqref="B154">
    <cfRule type="cellIs" dxfId="26" priority="6" operator="lessThanOrEqual">
      <formula>0</formula>
    </cfRule>
  </conditionalFormatting>
  <conditionalFormatting sqref="B171">
    <cfRule type="cellIs" dxfId="25" priority="5" operator="lessThanOrEqual">
      <formula>0</formula>
    </cfRule>
  </conditionalFormatting>
  <conditionalFormatting sqref="B188">
    <cfRule type="cellIs" dxfId="24" priority="4" operator="lessThanOrEqual">
      <formula>0</formula>
    </cfRule>
  </conditionalFormatting>
  <conditionalFormatting sqref="B205">
    <cfRule type="cellIs" dxfId="23" priority="3" operator="lessThanOrEqual">
      <formula>0</formula>
    </cfRule>
  </conditionalFormatting>
  <conditionalFormatting sqref="B222">
    <cfRule type="cellIs" dxfId="22" priority="2" operator="lessThanOrEqual">
      <formula>0</formula>
    </cfRule>
  </conditionalFormatting>
  <conditionalFormatting sqref="B5">
    <cfRule type="cellIs" dxfId="21" priority="1" operator="lessThanOrEqual">
      <formula>0</formula>
    </cfRule>
  </conditionalFormatting>
  <dataValidations count="1">
    <dataValidation type="list" allowBlank="1" showInputMessage="1" showErrorMessage="1" sqref="F1 F116 F16 F48 F65 F82 F99 F31 F133 F150 F167 F184 F201 F218 F235 F252 F269 F286" xr:uid="{00000000-0002-0000-0200-000000000000}">
      <formula1>"2021, 2022, 2023"</formula1>
    </dataValidation>
  </dataValidations>
  <pageMargins left="0.45" right="0.45" top="0.75" bottom="0.75" header="0.3" footer="0.3"/>
  <pageSetup orientation="landscape" r:id="rId1"/>
  <headerFooter>
    <oddHeader>&amp;C&amp;26DUTY LOG</oddHeader>
  </headerFooter>
  <ignoredErrors>
    <ignoredError sqref="G21" formula="1"/>
    <ignoredError sqref="H290" evalError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1000000}">
          <x14:formula1>
            <xm:f>TABLES!$G$4:$G$15</xm:f>
          </x14:formula1>
          <xm:sqref>E1 E235 E16 E31 E48 E65 E82 E99 E116 E133 E150 E167 E252 E269 E184 E201 E218 E286</xm:sqref>
        </x14:dataValidation>
        <x14:dataValidation type="list" allowBlank="1" showInputMessage="1" showErrorMessage="1" xr:uid="{00000000-0002-0000-0200-000002000000}">
          <x14:formula1>
            <xm:f>TABLES!$E$4:$E$16</xm:f>
          </x14:formula1>
          <xm:sqref>C5:C15 C239:C251 C188:C199 C20:C29 C69:C81 C137:C149 C35:C47 C103:C115 C273:C285 C290:C301 C52:C63 C86:C97 C120:C131 C154:C165 C171:C183 C205:C217 C222:C233 C256:C267</xm:sqref>
        </x14:dataValidation>
        <x14:dataValidation type="list" allowBlank="1" showInputMessage="1" showErrorMessage="1" xr:uid="{00000000-0002-0000-0200-000003000000}">
          <x14:formula1>
            <xm:f>STAFF!$B$2:$B$450</xm:f>
          </x14:formula1>
          <xm:sqref>B218 B252 B235 B201 B184 B167 B150 B133 B116 B99 B82 B65 B48 B31 B16 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02"/>
  <sheetViews>
    <sheetView view="pageLayout" zoomScaleNormal="100" workbookViewId="0">
      <selection activeCell="C72" sqref="C72"/>
    </sheetView>
  </sheetViews>
  <sheetFormatPr defaultColWidth="8.85546875" defaultRowHeight="15" x14ac:dyDescent="0.25"/>
  <cols>
    <col min="1" max="1" width="11.5703125" style="32" customWidth="1"/>
    <col min="2" max="2" width="22.5703125" style="32" customWidth="1"/>
    <col min="3" max="3" width="19.7109375" style="32" customWidth="1"/>
    <col min="4" max="4" width="16.42578125" style="32" customWidth="1"/>
    <col min="5" max="5" width="11.85546875" style="32" customWidth="1"/>
    <col min="6" max="6" width="15.28515625" style="50" customWidth="1"/>
    <col min="7" max="7" width="8.85546875" style="50"/>
    <col min="8" max="8" width="11.7109375" style="36" customWidth="1"/>
    <col min="9" max="16384" width="8.85546875" style="32"/>
  </cols>
  <sheetData>
    <row r="1" spans="1:9" x14ac:dyDescent="0.25">
      <c r="A1" s="31" t="s">
        <v>0</v>
      </c>
      <c r="B1" s="37"/>
      <c r="C1" s="39"/>
      <c r="D1" s="31" t="s">
        <v>52</v>
      </c>
      <c r="E1" s="37" t="s">
        <v>61</v>
      </c>
      <c r="F1" s="92" t="s">
        <v>91</v>
      </c>
      <c r="G1" s="47"/>
      <c r="H1" s="33"/>
      <c r="I1" s="34"/>
    </row>
    <row r="2" spans="1:9" x14ac:dyDescent="0.25">
      <c r="A2" s="31"/>
      <c r="B2" s="34"/>
      <c r="C2" s="34"/>
      <c r="D2" s="34"/>
      <c r="E2" s="34"/>
      <c r="F2" s="48"/>
      <c r="G2" s="47"/>
      <c r="H2" s="33"/>
      <c r="I2" s="34"/>
    </row>
    <row r="3" spans="1:9" ht="48.75" customHeight="1" x14ac:dyDescent="0.25">
      <c r="A3" s="134" t="s">
        <v>4</v>
      </c>
      <c r="B3" s="136" t="s">
        <v>65</v>
      </c>
      <c r="C3" s="136" t="s">
        <v>5</v>
      </c>
      <c r="D3" s="136" t="s">
        <v>6</v>
      </c>
      <c r="E3" s="136" t="s">
        <v>73</v>
      </c>
      <c r="F3" s="138" t="s">
        <v>7</v>
      </c>
      <c r="G3" s="49" t="s">
        <v>71</v>
      </c>
      <c r="H3" s="35" t="s">
        <v>72</v>
      </c>
    </row>
    <row r="4" spans="1:9" ht="15.75" customHeight="1" x14ac:dyDescent="0.25">
      <c r="A4" s="135"/>
      <c r="B4" s="137"/>
      <c r="C4" s="137"/>
      <c r="D4" s="137"/>
      <c r="E4" s="137"/>
      <c r="F4" s="139"/>
      <c r="G4" s="49">
        <f>SUMIF(STAFF!$B:$B,'Duty Log (2)'!$B1,STAFF!K:K)</f>
        <v>0</v>
      </c>
      <c r="H4" s="35"/>
    </row>
    <row r="5" spans="1:9" x14ac:dyDescent="0.25">
      <c r="A5" s="38"/>
      <c r="B5" s="106"/>
      <c r="C5" s="102"/>
      <c r="D5" s="104"/>
      <c r="E5" s="107"/>
      <c r="F5" s="106"/>
      <c r="G5" s="50" t="str">
        <f>IF(E5&gt;0,G4,"")</f>
        <v/>
      </c>
      <c r="H5" s="36">
        <f>IF(E5&gt;0,$E$5/$F$5*$G$5,$E$5*$F$5)</f>
        <v>0</v>
      </c>
    </row>
    <row r="6" spans="1:9" x14ac:dyDescent="0.25">
      <c r="A6" s="38"/>
      <c r="B6" s="101"/>
      <c r="C6" s="102"/>
      <c r="D6" s="102"/>
      <c r="E6" s="103"/>
      <c r="F6" s="101"/>
      <c r="G6" s="50" t="str">
        <f>IF(E6&gt;0,G4,"")</f>
        <v/>
      </c>
      <c r="H6" s="36">
        <f>IF(E6&gt;0,$E$6*$G$6/$F$6,$E$6*$F$6)</f>
        <v>0</v>
      </c>
    </row>
    <row r="7" spans="1:9" x14ac:dyDescent="0.25">
      <c r="A7" s="38"/>
      <c r="B7" s="101"/>
      <c r="C7" s="102"/>
      <c r="D7" s="102"/>
      <c r="E7" s="103"/>
      <c r="F7" s="101"/>
      <c r="G7" s="50" t="str">
        <f>IF(E7&gt;0,G4,"")</f>
        <v/>
      </c>
      <c r="H7" s="36">
        <f>IF(E7&gt;0,$E$7*$G$7/$F$7,$E$7*$F$7)</f>
        <v>0</v>
      </c>
    </row>
    <row r="8" spans="1:9" x14ac:dyDescent="0.25">
      <c r="A8" s="38"/>
      <c r="B8" s="101"/>
      <c r="C8" s="102"/>
      <c r="D8" s="102"/>
      <c r="E8" s="103"/>
      <c r="F8" s="101"/>
      <c r="G8" s="50" t="str">
        <f>IF(E8&gt;0,G4,"")</f>
        <v/>
      </c>
      <c r="H8" s="36">
        <f>IF(E8&gt;0,$E$8*$G$8/$F$8,$E$8*$F$8)</f>
        <v>0</v>
      </c>
    </row>
    <row r="9" spans="1:9" x14ac:dyDescent="0.25">
      <c r="A9" s="38"/>
      <c r="B9" s="101"/>
      <c r="C9" s="102"/>
      <c r="D9" s="102"/>
      <c r="E9" s="103"/>
      <c r="F9" s="101"/>
      <c r="G9" s="50" t="str">
        <f>IF(E9&gt;0,G4,"")</f>
        <v/>
      </c>
      <c r="H9" s="36">
        <f>IF(E9&gt;0,$E$9*$G$9/$F$9,$E$9*$F$9)</f>
        <v>0</v>
      </c>
    </row>
    <row r="10" spans="1:9" x14ac:dyDescent="0.25">
      <c r="A10" s="38"/>
      <c r="B10" s="101"/>
      <c r="C10" s="102"/>
      <c r="D10" s="102"/>
      <c r="E10" s="103"/>
      <c r="F10" s="101"/>
      <c r="G10" s="50" t="str">
        <f>IF(E10&gt;0,G4,"")</f>
        <v/>
      </c>
      <c r="H10" s="36">
        <f>IF(E10&gt;0,$E$10*$G$10/$F$10,$E$10*$F$10)</f>
        <v>0</v>
      </c>
    </row>
    <row r="11" spans="1:9" x14ac:dyDescent="0.25">
      <c r="A11" s="38"/>
      <c r="B11" s="101"/>
      <c r="C11" s="102"/>
      <c r="D11" s="102"/>
      <c r="E11" s="103"/>
      <c r="F11" s="101"/>
      <c r="G11" s="50" t="str">
        <f>IF(E11&gt;0,G4,"")</f>
        <v/>
      </c>
      <c r="H11" s="36">
        <f>IF(E11&gt;0,$E$11*$G$11/$F$11,$E$11*$F$11)</f>
        <v>0</v>
      </c>
    </row>
    <row r="12" spans="1:9" x14ac:dyDescent="0.25">
      <c r="A12" s="38"/>
      <c r="B12" s="101"/>
      <c r="C12" s="102"/>
      <c r="D12" s="102"/>
      <c r="E12" s="103"/>
      <c r="F12" s="101"/>
      <c r="G12" s="50" t="str">
        <f>IF(E12&gt;0,G4,"")</f>
        <v/>
      </c>
      <c r="H12" s="36">
        <f>IF(E12&gt;0,$E$12*$G$12/$F$12,$E$12*$F$12)</f>
        <v>0</v>
      </c>
    </row>
    <row r="13" spans="1:9" x14ac:dyDescent="0.25">
      <c r="A13" s="38"/>
      <c r="B13" s="101"/>
      <c r="C13" s="102"/>
      <c r="D13" s="102"/>
      <c r="E13" s="103"/>
      <c r="F13" s="101"/>
      <c r="G13" s="50" t="str">
        <f>IF(E13&gt;0,G4,"")</f>
        <v/>
      </c>
      <c r="H13" s="36">
        <f>IF(E13&gt;0,$E$13*$G$13/$F$13,$E$13*$F$13)</f>
        <v>0</v>
      </c>
    </row>
    <row r="14" spans="1:9" x14ac:dyDescent="0.25">
      <c r="A14" s="38"/>
      <c r="B14" s="101"/>
      <c r="C14" s="102"/>
      <c r="D14" s="102"/>
      <c r="E14" s="103"/>
      <c r="F14" s="101"/>
      <c r="G14" s="50" t="str">
        <f>IF(E14&gt;0,G4,"")</f>
        <v/>
      </c>
      <c r="H14" s="36">
        <f>IF(E14&gt;0,$E$14*$G$14/$F$14,$E$14*$F$14)</f>
        <v>0</v>
      </c>
    </row>
    <row r="15" spans="1:9" x14ac:dyDescent="0.25">
      <c r="A15" s="31" t="s">
        <v>0</v>
      </c>
      <c r="B15" s="37"/>
      <c r="C15" s="39"/>
      <c r="D15" s="31" t="s">
        <v>52</v>
      </c>
      <c r="E15" s="37" t="s">
        <v>58</v>
      </c>
      <c r="F15" s="92" t="s">
        <v>91</v>
      </c>
      <c r="G15" s="47"/>
      <c r="H15" s="33"/>
      <c r="I15" s="34"/>
    </row>
    <row r="16" spans="1:9" x14ac:dyDescent="0.25">
      <c r="A16" s="31"/>
      <c r="B16" s="34"/>
      <c r="C16" s="34"/>
      <c r="D16" s="34"/>
      <c r="E16" s="34"/>
      <c r="F16" s="48"/>
      <c r="G16" s="47"/>
      <c r="H16" s="33"/>
      <c r="I16" s="34"/>
    </row>
    <row r="17" spans="1:9" ht="33.75" customHeight="1" x14ac:dyDescent="0.25">
      <c r="A17" s="134" t="s">
        <v>4</v>
      </c>
      <c r="B17" s="136" t="s">
        <v>65</v>
      </c>
      <c r="C17" s="136" t="s">
        <v>5</v>
      </c>
      <c r="D17" s="136" t="s">
        <v>6</v>
      </c>
      <c r="E17" s="136" t="s">
        <v>73</v>
      </c>
      <c r="F17" s="138" t="s">
        <v>7</v>
      </c>
      <c r="G17" s="49" t="s">
        <v>71</v>
      </c>
      <c r="H17" s="35" t="s">
        <v>72</v>
      </c>
    </row>
    <row r="18" spans="1:9" ht="15.75" customHeight="1" x14ac:dyDescent="0.25">
      <c r="A18" s="135"/>
      <c r="B18" s="137"/>
      <c r="C18" s="137"/>
      <c r="D18" s="137"/>
      <c r="E18" s="137"/>
      <c r="F18" s="139"/>
      <c r="G18" s="49">
        <f>SUMIF(STAFF!$B:$B,'Duty Log (2)'!$B15,STAFF!K:K)</f>
        <v>0</v>
      </c>
      <c r="H18" s="35"/>
    </row>
    <row r="19" spans="1:9" x14ac:dyDescent="0.25">
      <c r="A19" s="38"/>
      <c r="B19" s="101"/>
      <c r="C19" s="102"/>
      <c r="D19" s="102"/>
      <c r="E19" s="103"/>
      <c r="F19" s="101"/>
      <c r="G19" s="50" t="str">
        <f>IF(E19&gt;0,G18,"")</f>
        <v/>
      </c>
      <c r="H19" s="36">
        <f>IF(E19&gt;0,$E$19*$G$19/$F$19,$E$19*$F$19)</f>
        <v>0</v>
      </c>
    </row>
    <row r="20" spans="1:9" x14ac:dyDescent="0.25">
      <c r="A20" s="38"/>
      <c r="B20" s="101"/>
      <c r="C20" s="102"/>
      <c r="D20" s="102"/>
      <c r="E20" s="103"/>
      <c r="F20" s="101"/>
      <c r="G20" s="50" t="str">
        <f>IF(E20&gt;0,G18,"")</f>
        <v/>
      </c>
      <c r="H20" s="36">
        <f>IF(E20&gt;0,$E$20*$G$20/$F$20,$E$20*$F$20)</f>
        <v>0</v>
      </c>
    </row>
    <row r="21" spans="1:9" x14ac:dyDescent="0.25">
      <c r="A21" s="38"/>
      <c r="B21" s="101"/>
      <c r="C21" s="102"/>
      <c r="D21" s="102"/>
      <c r="E21" s="103"/>
      <c r="F21" s="101"/>
      <c r="G21" s="50" t="str">
        <f>IF(E21&gt;0,G18,"")</f>
        <v/>
      </c>
      <c r="H21" s="36">
        <f>IF(E21&gt;0,$E$21*$G$21/$F$21,$E$21*$F$21)</f>
        <v>0</v>
      </c>
    </row>
    <row r="22" spans="1:9" x14ac:dyDescent="0.25">
      <c r="A22" s="38"/>
      <c r="B22" s="101"/>
      <c r="C22" s="102"/>
      <c r="D22" s="102"/>
      <c r="E22" s="103"/>
      <c r="F22" s="101"/>
      <c r="G22" s="50" t="str">
        <f>IF(E22&gt;0,G18,"")</f>
        <v/>
      </c>
      <c r="H22" s="36">
        <f>IF(E22&gt;0,$E$22*$G$22/$F$22,$E$22*$F$22)</f>
        <v>0</v>
      </c>
    </row>
    <row r="23" spans="1:9" x14ac:dyDescent="0.25">
      <c r="A23" s="38"/>
      <c r="B23" s="101"/>
      <c r="C23" s="102"/>
      <c r="D23" s="102"/>
      <c r="E23" s="103"/>
      <c r="F23" s="101"/>
      <c r="G23" s="50" t="str">
        <f>IF(E23&gt;0,G18,"")</f>
        <v/>
      </c>
      <c r="H23" s="36">
        <f>IF(E23&gt;0,$E$23*$G$23/$F$23,$E$23*$F$23)</f>
        <v>0</v>
      </c>
    </row>
    <row r="24" spans="1:9" x14ac:dyDescent="0.25">
      <c r="A24" s="38"/>
      <c r="B24" s="101"/>
      <c r="C24" s="102"/>
      <c r="D24" s="102"/>
      <c r="E24" s="103"/>
      <c r="F24" s="101"/>
      <c r="G24" s="50" t="str">
        <f>IF(E24&gt;0,G18,"")</f>
        <v/>
      </c>
      <c r="H24" s="36">
        <f>IF(E24&gt;0,$E$24*$G$24/$F$24,$E$24*$F$24)</f>
        <v>0</v>
      </c>
    </row>
    <row r="25" spans="1:9" x14ac:dyDescent="0.25">
      <c r="A25" s="37"/>
      <c r="B25" s="101"/>
      <c r="C25" s="102"/>
      <c r="D25" s="102"/>
      <c r="E25" s="103"/>
      <c r="F25" s="101"/>
      <c r="G25" s="52" t="str">
        <f>IF(E25&gt;0,G18,"")</f>
        <v/>
      </c>
      <c r="H25" s="36">
        <f>IF(E25&gt;0,$E$25*$G$25/$F$25,$E$25*$F$25)</f>
        <v>0</v>
      </c>
    </row>
    <row r="26" spans="1:9" x14ac:dyDescent="0.25">
      <c r="A26" s="37"/>
      <c r="B26" s="101"/>
      <c r="C26" s="102"/>
      <c r="D26" s="102"/>
      <c r="E26" s="103"/>
      <c r="F26" s="101"/>
      <c r="G26" s="52" t="str">
        <f>IF(E26&gt;0,G18,"")</f>
        <v/>
      </c>
      <c r="H26" s="36">
        <f>IF(E26&gt;0,$E$26*$G$26/$F$26,$E$26*$F$26)</f>
        <v>0</v>
      </c>
    </row>
    <row r="27" spans="1:9" x14ac:dyDescent="0.25">
      <c r="A27" s="37"/>
      <c r="B27" s="101"/>
      <c r="C27" s="102"/>
      <c r="D27" s="102"/>
      <c r="E27" s="103"/>
      <c r="F27" s="101"/>
      <c r="G27" s="52" t="str">
        <f>IF(E27&gt;0,G18,"")</f>
        <v/>
      </c>
      <c r="H27" s="36">
        <f>IF(E27&gt;0,$E$27*$G$27/$F$27,$E$27*$F$27)</f>
        <v>0</v>
      </c>
    </row>
    <row r="28" spans="1:9" x14ac:dyDescent="0.25">
      <c r="A28" s="37"/>
      <c r="B28" s="101"/>
      <c r="C28" s="102"/>
      <c r="D28" s="102"/>
      <c r="E28" s="103"/>
      <c r="F28" s="101"/>
      <c r="G28" s="52" t="str">
        <f>IF(E28&gt;0,G18,"")</f>
        <v/>
      </c>
      <c r="H28" s="36">
        <f>IF(E28&gt;0,$E$28*$G$28/$F$28,$E$28*$F$28)</f>
        <v>0</v>
      </c>
    </row>
    <row r="29" spans="1:9" x14ac:dyDescent="0.25">
      <c r="A29" s="37"/>
      <c r="B29" s="101"/>
      <c r="C29" s="102"/>
      <c r="D29" s="102"/>
      <c r="E29" s="103"/>
      <c r="F29" s="101"/>
      <c r="G29" s="52" t="str">
        <f>IF(E29&gt;0,G18,"")</f>
        <v/>
      </c>
      <c r="H29" s="36">
        <f>IF(E29&gt;0,$E$29*$G$29/$F$29,$E$29*$F$29)</f>
        <v>0</v>
      </c>
    </row>
    <row r="30" spans="1:9" ht="24" customHeight="1" x14ac:dyDescent="0.25">
      <c r="A30" s="34"/>
      <c r="B30" s="34"/>
      <c r="C30" s="34"/>
      <c r="D30" s="34"/>
      <c r="E30" s="37" t="s">
        <v>58</v>
      </c>
      <c r="F30" s="132" t="s">
        <v>74</v>
      </c>
      <c r="G30" s="133"/>
      <c r="H30" s="36">
        <f>SUM(H5:H29)</f>
        <v>0</v>
      </c>
    </row>
    <row r="31" spans="1:9" x14ac:dyDescent="0.25">
      <c r="A31" s="31" t="s">
        <v>0</v>
      </c>
      <c r="B31" s="37"/>
      <c r="C31" s="39"/>
      <c r="D31" s="31" t="s">
        <v>52</v>
      </c>
      <c r="E31" s="37" t="s">
        <v>58</v>
      </c>
      <c r="F31" s="92" t="s">
        <v>91</v>
      </c>
      <c r="G31" s="47"/>
      <c r="H31" s="33"/>
      <c r="I31" s="34"/>
    </row>
    <row r="32" spans="1:9" x14ac:dyDescent="0.25">
      <c r="A32" s="31"/>
      <c r="B32" s="34"/>
      <c r="C32" s="34"/>
      <c r="D32" s="34"/>
      <c r="E32" s="34"/>
      <c r="F32" s="48"/>
      <c r="G32" s="47"/>
      <c r="H32" s="33"/>
      <c r="I32" s="34"/>
    </row>
    <row r="33" spans="1:9" x14ac:dyDescent="0.25">
      <c r="A33" s="134" t="s">
        <v>4</v>
      </c>
      <c r="B33" s="136" t="s">
        <v>65</v>
      </c>
      <c r="C33" s="136" t="s">
        <v>5</v>
      </c>
      <c r="D33" s="136" t="s">
        <v>6</v>
      </c>
      <c r="E33" s="136" t="s">
        <v>73</v>
      </c>
      <c r="F33" s="138" t="s">
        <v>7</v>
      </c>
      <c r="G33" s="49" t="s">
        <v>71</v>
      </c>
      <c r="H33" s="35" t="s">
        <v>72</v>
      </c>
    </row>
    <row r="34" spans="1:9" x14ac:dyDescent="0.25">
      <c r="A34" s="135"/>
      <c r="B34" s="137"/>
      <c r="C34" s="137"/>
      <c r="D34" s="137"/>
      <c r="E34" s="137"/>
      <c r="F34" s="139"/>
      <c r="G34" s="49">
        <f>SUMIF(STAFF!$B:$B,'Duty Log (2)'!$B31,STAFF!K:K)</f>
        <v>0</v>
      </c>
      <c r="H34" s="35"/>
    </row>
    <row r="35" spans="1:9" x14ac:dyDescent="0.25">
      <c r="A35" s="38"/>
      <c r="B35" s="101"/>
      <c r="C35" s="102"/>
      <c r="D35" s="102"/>
      <c r="E35" s="103"/>
      <c r="F35" s="101"/>
      <c r="G35" s="50" t="str">
        <f>IF(E35&gt;0,G34,"")</f>
        <v/>
      </c>
      <c r="H35" s="36">
        <f>IF(E35&gt;0,$E$35*$G$35/$F$35,$E$35*$F$35)</f>
        <v>0</v>
      </c>
    </row>
    <row r="36" spans="1:9" x14ac:dyDescent="0.25">
      <c r="A36" s="38"/>
      <c r="B36" s="101"/>
      <c r="C36" s="102"/>
      <c r="D36" s="102"/>
      <c r="E36" s="103"/>
      <c r="F36" s="101"/>
      <c r="G36" s="50" t="str">
        <f>IF(E36&gt;0,G34,"")</f>
        <v/>
      </c>
      <c r="H36" s="36">
        <f>IF(E36&gt;0,$E$36*$G$36/$F$36,$E$36*$F$36)</f>
        <v>0</v>
      </c>
    </row>
    <row r="37" spans="1:9" x14ac:dyDescent="0.25">
      <c r="A37" s="38"/>
      <c r="B37" s="101"/>
      <c r="C37" s="102"/>
      <c r="D37" s="102"/>
      <c r="E37" s="103"/>
      <c r="F37" s="101"/>
      <c r="G37" s="50" t="str">
        <f>IF(E37&gt;0,G34,"")</f>
        <v/>
      </c>
      <c r="H37" s="36">
        <f>IF(E37&gt;0,$E$37*$G$37/$F$37,$E$37*$F$37)</f>
        <v>0</v>
      </c>
    </row>
    <row r="38" spans="1:9" x14ac:dyDescent="0.25">
      <c r="A38" s="38"/>
      <c r="B38" s="101"/>
      <c r="C38" s="102"/>
      <c r="D38" s="102"/>
      <c r="E38" s="103"/>
      <c r="F38" s="101"/>
      <c r="G38" s="50" t="str">
        <f>IF(E38&gt;0,G34,"")</f>
        <v/>
      </c>
      <c r="H38" s="36">
        <f>IF(E38&gt;0,$E$38*$G$38/$F$38,$E$38*$F$38)</f>
        <v>0</v>
      </c>
    </row>
    <row r="39" spans="1:9" x14ac:dyDescent="0.25">
      <c r="A39" s="38"/>
      <c r="B39" s="101"/>
      <c r="C39" s="102"/>
      <c r="D39" s="102"/>
      <c r="E39" s="103"/>
      <c r="F39" s="101"/>
      <c r="G39" s="50" t="str">
        <f>IF(E39&gt;0,G34,"")</f>
        <v/>
      </c>
      <c r="H39" s="36">
        <f>IF(E39&gt;0,$E$39*$G$39/$F$39,$E$39*$F$39)</f>
        <v>0</v>
      </c>
    </row>
    <row r="40" spans="1:9" x14ac:dyDescent="0.25">
      <c r="A40" s="38"/>
      <c r="B40" s="101"/>
      <c r="C40" s="102"/>
      <c r="D40" s="102"/>
      <c r="E40" s="103"/>
      <c r="F40" s="101"/>
      <c r="G40" s="50" t="str">
        <f>IF(E40&gt;0,G34,"")</f>
        <v/>
      </c>
      <c r="H40" s="36">
        <f>IF(E40&gt;0,$E$40*$G$40/$F$40,$E$40*$F$40)</f>
        <v>0</v>
      </c>
    </row>
    <row r="41" spans="1:9" x14ac:dyDescent="0.25">
      <c r="A41" s="38"/>
      <c r="B41" s="101"/>
      <c r="C41" s="102"/>
      <c r="D41" s="102"/>
      <c r="E41" s="103"/>
      <c r="F41" s="101"/>
      <c r="G41" s="50" t="str">
        <f>IF(E41&gt;0,G34,"")</f>
        <v/>
      </c>
      <c r="H41" s="36">
        <f>IF(E41&gt;0,$E$41*$G$41/$F$41,$E$41*$F$41)</f>
        <v>0</v>
      </c>
    </row>
    <row r="42" spans="1:9" x14ac:dyDescent="0.25">
      <c r="A42" s="38"/>
      <c r="B42" s="81"/>
      <c r="C42" s="102"/>
      <c r="D42" s="82"/>
      <c r="E42" s="86"/>
      <c r="F42" s="81"/>
      <c r="G42" s="50" t="str">
        <f>IF(E42&gt;0,G34,"")</f>
        <v/>
      </c>
      <c r="H42" s="36">
        <f>IF(E42&gt;0,$E$42*$G$42/$F$42,$E$42*$F$42)</f>
        <v>0</v>
      </c>
    </row>
    <row r="43" spans="1:9" x14ac:dyDescent="0.25">
      <c r="A43" s="38"/>
      <c r="B43" s="81"/>
      <c r="C43" s="102"/>
      <c r="D43" s="82"/>
      <c r="E43" s="86"/>
      <c r="F43" s="81"/>
      <c r="G43" s="50" t="str">
        <f>IF(E43&gt;0,G34,"")</f>
        <v/>
      </c>
      <c r="H43" s="36">
        <f>IF(E43&gt;0,$E$43*$G$43/$F$43,$E$43*$F$43)</f>
        <v>0</v>
      </c>
    </row>
    <row r="44" spans="1:9" x14ac:dyDescent="0.25">
      <c r="A44" s="38"/>
      <c r="B44" s="81"/>
      <c r="C44" s="102"/>
      <c r="D44" s="82"/>
      <c r="E44" s="86"/>
      <c r="F44" s="81"/>
      <c r="G44" s="50" t="str">
        <f>IF(E44&gt;0,G34,"")</f>
        <v/>
      </c>
      <c r="H44" s="36">
        <f>IF(E44&gt;0,$E$44*$G$44/$F$44,$E$44*$F$44)</f>
        <v>0</v>
      </c>
    </row>
    <row r="45" spans="1:9" x14ac:dyDescent="0.25">
      <c r="A45" s="38"/>
      <c r="B45" s="81"/>
      <c r="C45" s="102"/>
      <c r="D45" s="82"/>
      <c r="E45" s="86"/>
      <c r="F45" s="81"/>
      <c r="G45" s="50" t="str">
        <f>IF(E45&gt;0,G34,"")</f>
        <v/>
      </c>
      <c r="H45" s="36">
        <f>IF(E45&gt;0,$E$45*$G$45/$F$45,$E$45*$F$45)</f>
        <v>0</v>
      </c>
    </row>
    <row r="46" spans="1:9" x14ac:dyDescent="0.25">
      <c r="A46" s="38"/>
      <c r="B46" s="81"/>
      <c r="C46" s="102"/>
      <c r="D46" s="82"/>
      <c r="E46" s="86"/>
      <c r="F46" s="81"/>
      <c r="G46" s="50" t="str">
        <f>IF(E46&gt;0,G34,"")</f>
        <v/>
      </c>
      <c r="H46" s="36">
        <f>IF(E46&gt;0,$E$46*$G$46/$F$46,$E$46*$F$46)</f>
        <v>0</v>
      </c>
    </row>
    <row r="47" spans="1:9" x14ac:dyDescent="0.25">
      <c r="A47" s="38"/>
      <c r="B47" s="81"/>
      <c r="C47" s="102"/>
      <c r="D47" s="82"/>
      <c r="E47" s="86"/>
      <c r="F47" s="81"/>
      <c r="G47" s="50" t="str">
        <f>IF(E47&gt;0,G34,"")</f>
        <v/>
      </c>
      <c r="H47" s="36">
        <f>IF(E47&gt;0,$E$47*$G$47/$F$47,$E$47*$F$47)</f>
        <v>0</v>
      </c>
    </row>
    <row r="48" spans="1:9" x14ac:dyDescent="0.25">
      <c r="A48" s="31" t="s">
        <v>0</v>
      </c>
      <c r="B48" s="37"/>
      <c r="C48" s="39"/>
      <c r="D48" s="31" t="s">
        <v>52</v>
      </c>
      <c r="E48" s="37" t="s">
        <v>58</v>
      </c>
      <c r="F48" s="92" t="s">
        <v>91</v>
      </c>
      <c r="G48" s="47"/>
      <c r="H48" s="33"/>
      <c r="I48" s="34"/>
    </row>
    <row r="49" spans="1:9" x14ac:dyDescent="0.25">
      <c r="A49" s="31"/>
      <c r="B49" s="34"/>
      <c r="C49" s="34"/>
      <c r="D49" s="34"/>
      <c r="E49" s="34"/>
      <c r="F49" s="48"/>
      <c r="G49" s="47"/>
      <c r="H49" s="33"/>
      <c r="I49" s="34"/>
    </row>
    <row r="50" spans="1:9" x14ac:dyDescent="0.25">
      <c r="A50" s="134" t="s">
        <v>4</v>
      </c>
      <c r="B50" s="136" t="s">
        <v>65</v>
      </c>
      <c r="C50" s="136" t="s">
        <v>5</v>
      </c>
      <c r="D50" s="136" t="s">
        <v>6</v>
      </c>
      <c r="E50" s="136" t="s">
        <v>73</v>
      </c>
      <c r="F50" s="138" t="s">
        <v>7</v>
      </c>
      <c r="G50" s="49" t="s">
        <v>71</v>
      </c>
      <c r="H50" s="35" t="s">
        <v>72</v>
      </c>
    </row>
    <row r="51" spans="1:9" x14ac:dyDescent="0.25">
      <c r="A51" s="135"/>
      <c r="B51" s="137"/>
      <c r="C51" s="137"/>
      <c r="D51" s="137"/>
      <c r="E51" s="137"/>
      <c r="F51" s="139"/>
      <c r="G51" s="49">
        <f>SUMIF(STAFF!$B:$B,'Duty Log (2)'!$B48,STAFF!K:K)</f>
        <v>0</v>
      </c>
      <c r="H51" s="35"/>
    </row>
    <row r="52" spans="1:9" x14ac:dyDescent="0.25">
      <c r="A52" s="38"/>
      <c r="B52" s="101"/>
      <c r="C52" s="102"/>
      <c r="D52" s="102"/>
      <c r="E52" s="83"/>
      <c r="F52" s="101"/>
      <c r="G52" s="50" t="str">
        <f>IF(E52&gt;0,G51,"")</f>
        <v/>
      </c>
      <c r="H52" s="36">
        <f>IF(E52&gt;0,$E$52*$G$52/$F$52,$E$52*$F$52)</f>
        <v>0</v>
      </c>
    </row>
    <row r="53" spans="1:9" x14ac:dyDescent="0.25">
      <c r="A53" s="38"/>
      <c r="B53" s="101"/>
      <c r="C53" s="102"/>
      <c r="D53" s="102"/>
      <c r="E53" s="83"/>
      <c r="F53" s="101"/>
      <c r="G53" s="50" t="str">
        <f>IF(E53&gt;0,G51,"")</f>
        <v/>
      </c>
      <c r="H53" s="36">
        <f>IF(E53&gt;0,$E$53*$G$53/$F$53,$E$53*$F$53)</f>
        <v>0</v>
      </c>
    </row>
    <row r="54" spans="1:9" x14ac:dyDescent="0.25">
      <c r="A54" s="38"/>
      <c r="B54" s="101"/>
      <c r="C54" s="102"/>
      <c r="D54" s="102"/>
      <c r="E54" s="83"/>
      <c r="F54" s="101"/>
      <c r="G54" s="50" t="str">
        <f>IF(E54&gt;0,G51,"")</f>
        <v/>
      </c>
      <c r="H54" s="36">
        <f>IF(E54&gt;0,$E$54*$G$54/$F$54,$E$54*$F$54)</f>
        <v>0</v>
      </c>
    </row>
    <row r="55" spans="1:9" x14ac:dyDescent="0.25">
      <c r="A55" s="38"/>
      <c r="B55" s="101"/>
      <c r="C55" s="102"/>
      <c r="D55" s="102"/>
      <c r="E55" s="83"/>
      <c r="F55" s="101"/>
      <c r="G55" s="50" t="str">
        <f>IF(E55&gt;0,G51,"")</f>
        <v/>
      </c>
      <c r="H55" s="36">
        <f>IF(E55&gt;0,$E$55*$G$55/$F$55,$E$55*$F$55)</f>
        <v>0</v>
      </c>
    </row>
    <row r="56" spans="1:9" x14ac:dyDescent="0.25">
      <c r="A56" s="38"/>
      <c r="B56" s="101"/>
      <c r="C56" s="102"/>
      <c r="D56" s="102"/>
      <c r="E56" s="83"/>
      <c r="F56" s="101"/>
      <c r="G56" s="50" t="str">
        <f>IF(E56&gt;0,G51,"")</f>
        <v/>
      </c>
      <c r="H56" s="36">
        <f>IF(E56&gt;0,$E$56*$G$56/$F$56,$E$56*$F$56)</f>
        <v>0</v>
      </c>
    </row>
    <row r="57" spans="1:9" x14ac:dyDescent="0.25">
      <c r="A57" s="38"/>
      <c r="B57" s="101"/>
      <c r="C57" s="102"/>
      <c r="D57" s="102"/>
      <c r="E57" s="83"/>
      <c r="F57" s="101"/>
      <c r="G57" s="50" t="str">
        <f>IF(E57&gt;0,G51,"")</f>
        <v/>
      </c>
      <c r="H57" s="36">
        <f>IF(E57&gt;0,$E$57*$G$57/$F$57,$E$57*$F$57)</f>
        <v>0</v>
      </c>
    </row>
    <row r="58" spans="1:9" x14ac:dyDescent="0.25">
      <c r="A58" s="38"/>
      <c r="B58" s="101"/>
      <c r="C58" s="102"/>
      <c r="D58" s="102"/>
      <c r="E58" s="83"/>
      <c r="F58" s="101"/>
      <c r="G58" s="50" t="str">
        <f>IF(E58&gt;0,G51,"")</f>
        <v/>
      </c>
      <c r="H58" s="36">
        <f>IF(E58&gt;0,$E$58*$G$58/$F$58,$E$58*$F$58)</f>
        <v>0</v>
      </c>
    </row>
    <row r="59" spans="1:9" x14ac:dyDescent="0.25">
      <c r="A59" s="37"/>
      <c r="B59" s="101"/>
      <c r="C59" s="102"/>
      <c r="D59" s="102"/>
      <c r="E59" s="83"/>
      <c r="F59" s="101"/>
      <c r="G59" s="52" t="str">
        <f>IF(E59&gt;0,G51,"")</f>
        <v/>
      </c>
      <c r="H59" s="36">
        <f>IF(E59&gt;0,$E$59*$G$59/$F$59,$E$59*$F$59)</f>
        <v>0</v>
      </c>
    </row>
    <row r="60" spans="1:9" x14ac:dyDescent="0.25">
      <c r="A60" s="37"/>
      <c r="B60" s="101"/>
      <c r="C60" s="102"/>
      <c r="D60" s="102"/>
      <c r="E60" s="83"/>
      <c r="F60" s="101"/>
      <c r="G60" s="52" t="str">
        <f>IF(E60&gt;0,G51,"")</f>
        <v/>
      </c>
      <c r="H60" s="36">
        <f>IF(E60&gt;0,$E$60*$G$60/$F$60,$E$60*$F$60)</f>
        <v>0</v>
      </c>
    </row>
    <row r="61" spans="1:9" x14ac:dyDescent="0.25">
      <c r="A61" s="37"/>
      <c r="B61" s="101"/>
      <c r="C61" s="102"/>
      <c r="D61" s="102"/>
      <c r="E61" s="83"/>
      <c r="F61" s="101"/>
      <c r="G61" s="52" t="str">
        <f>IF(E61&gt;0,G51,"")</f>
        <v/>
      </c>
      <c r="H61" s="36">
        <f>IF(E61&gt;0,$E$61*$G$61/$F$61,$E$61*$F$61)</f>
        <v>0</v>
      </c>
    </row>
    <row r="62" spans="1:9" x14ac:dyDescent="0.25">
      <c r="A62" s="37"/>
      <c r="B62" s="101"/>
      <c r="C62" s="102"/>
      <c r="D62" s="102"/>
      <c r="E62" s="103"/>
      <c r="F62" s="101"/>
      <c r="G62" s="52" t="str">
        <f>IF(E62&gt;0,G51,"")</f>
        <v/>
      </c>
      <c r="H62" s="36">
        <f>IF(E62&gt;0,$E$62*$G$62/$F$62,$E$62*$F$62)</f>
        <v>0</v>
      </c>
    </row>
    <row r="63" spans="1:9" x14ac:dyDescent="0.25">
      <c r="A63" s="37"/>
      <c r="B63" s="101"/>
      <c r="C63" s="102"/>
      <c r="D63" s="102"/>
      <c r="E63" s="103"/>
      <c r="F63" s="101"/>
      <c r="G63" s="52" t="str">
        <f>IF(E63&gt;0,G51,"")</f>
        <v/>
      </c>
      <c r="H63" s="36">
        <f>IF(E63&gt;0,$E$63*$G$63/$F$63,$E$63*$F$63)</f>
        <v>0</v>
      </c>
    </row>
    <row r="64" spans="1:9" x14ac:dyDescent="0.25">
      <c r="A64" s="34"/>
      <c r="B64" s="34"/>
      <c r="C64" s="34"/>
      <c r="D64" s="34"/>
      <c r="E64" s="34"/>
      <c r="F64" s="132" t="s">
        <v>74</v>
      </c>
      <c r="G64" s="133"/>
      <c r="H64" s="36">
        <f>SUM(H35:H63)</f>
        <v>0</v>
      </c>
    </row>
    <row r="65" spans="1:9" x14ac:dyDescent="0.25">
      <c r="A65" s="31" t="s">
        <v>0</v>
      </c>
      <c r="B65" s="37"/>
      <c r="C65" s="39"/>
      <c r="D65" s="31" t="s">
        <v>52</v>
      </c>
      <c r="E65" s="37" t="s">
        <v>58</v>
      </c>
      <c r="F65" s="92" t="s">
        <v>91</v>
      </c>
      <c r="G65" s="47"/>
      <c r="H65" s="33"/>
      <c r="I65" s="34"/>
    </row>
    <row r="66" spans="1:9" x14ac:dyDescent="0.25">
      <c r="A66" s="31"/>
      <c r="B66" s="34"/>
      <c r="C66" s="34"/>
      <c r="D66" s="34"/>
      <c r="E66" s="34"/>
      <c r="F66" s="48"/>
      <c r="G66" s="47"/>
      <c r="H66" s="33"/>
      <c r="I66" s="34"/>
    </row>
    <row r="67" spans="1:9" x14ac:dyDescent="0.25">
      <c r="A67" s="134" t="s">
        <v>4</v>
      </c>
      <c r="B67" s="136" t="s">
        <v>65</v>
      </c>
      <c r="C67" s="136" t="s">
        <v>5</v>
      </c>
      <c r="D67" s="136" t="s">
        <v>6</v>
      </c>
      <c r="E67" s="136" t="s">
        <v>73</v>
      </c>
      <c r="F67" s="138" t="s">
        <v>7</v>
      </c>
      <c r="G67" s="49" t="s">
        <v>71</v>
      </c>
      <c r="H67" s="35" t="s">
        <v>72</v>
      </c>
    </row>
    <row r="68" spans="1:9" x14ac:dyDescent="0.25">
      <c r="A68" s="135"/>
      <c r="B68" s="137"/>
      <c r="C68" s="137"/>
      <c r="D68" s="137"/>
      <c r="E68" s="137"/>
      <c r="F68" s="139"/>
      <c r="G68" s="49">
        <f>SUMIF(STAFF!$B:$B,'Duty Log (2)'!$B65,STAFF!K:K)</f>
        <v>0</v>
      </c>
      <c r="H68" s="35"/>
    </row>
    <row r="69" spans="1:9" x14ac:dyDescent="0.25">
      <c r="A69" s="38"/>
      <c r="B69" s="101"/>
      <c r="C69" s="102"/>
      <c r="D69" s="102"/>
      <c r="E69" s="103"/>
      <c r="F69" s="101"/>
      <c r="G69" s="52" t="str">
        <f>IF(E69&gt;0,G68,"")</f>
        <v/>
      </c>
      <c r="H69" s="36">
        <f>IF(E69&gt;0,$E$69*$G$69/$F$69,$E$69*$F$69)</f>
        <v>0</v>
      </c>
    </row>
    <row r="70" spans="1:9" x14ac:dyDescent="0.25">
      <c r="A70" s="38"/>
      <c r="B70" s="101"/>
      <c r="C70" s="102"/>
      <c r="D70" s="102"/>
      <c r="E70" s="83"/>
      <c r="F70" s="101"/>
      <c r="G70" s="52" t="str">
        <f>IF(E70&gt;0,G68,"")</f>
        <v/>
      </c>
      <c r="H70" s="36">
        <f>IF(E70&gt;0,$E$70*$G$70/$F$70,$E$70*$F$70)</f>
        <v>0</v>
      </c>
    </row>
    <row r="71" spans="1:9" x14ac:dyDescent="0.25">
      <c r="A71" s="38"/>
      <c r="B71" s="101"/>
      <c r="C71" s="102"/>
      <c r="D71" s="102"/>
      <c r="E71" s="83"/>
      <c r="F71" s="101"/>
      <c r="G71" s="52" t="str">
        <f>IF(E71&gt;0,G68,"")</f>
        <v/>
      </c>
      <c r="H71" s="36">
        <f>IF(E71&gt;0,$E$71*$G$71/$F$71,$E$71*$F$71)</f>
        <v>0</v>
      </c>
    </row>
    <row r="72" spans="1:9" x14ac:dyDescent="0.25">
      <c r="A72" s="38"/>
      <c r="B72" s="101"/>
      <c r="C72" s="102"/>
      <c r="D72" s="102"/>
      <c r="E72" s="83"/>
      <c r="F72" s="101"/>
      <c r="G72" s="52" t="str">
        <f>IF(E72&gt;0,G68,"")</f>
        <v/>
      </c>
      <c r="H72" s="36">
        <f>IF(E72&gt;0,$E$72*$G$72/$F$72,$E$72*$F$72)</f>
        <v>0</v>
      </c>
    </row>
    <row r="73" spans="1:9" x14ac:dyDescent="0.25">
      <c r="A73" s="38"/>
      <c r="B73" s="101"/>
      <c r="C73" s="102"/>
      <c r="D73" s="102"/>
      <c r="E73" s="83"/>
      <c r="F73" s="101"/>
      <c r="G73" s="52" t="str">
        <f>IF(E73&gt;0,G68,"")</f>
        <v/>
      </c>
      <c r="H73" s="36">
        <f>IF(E73&gt;0,$E$73*$G$73/$F$73,$E$73*$F$73)</f>
        <v>0</v>
      </c>
    </row>
    <row r="74" spans="1:9" x14ac:dyDescent="0.25">
      <c r="A74" s="38"/>
      <c r="B74" s="101"/>
      <c r="C74" s="102"/>
      <c r="D74" s="102"/>
      <c r="E74" s="83"/>
      <c r="F74" s="101"/>
      <c r="G74" s="52" t="str">
        <f>IF(E74&gt;0,G68,"")</f>
        <v/>
      </c>
      <c r="H74" s="36">
        <f>IF(E74&gt;0,$E$74*$G$74/$F$74,$E$74*$F$74)</f>
        <v>0</v>
      </c>
    </row>
    <row r="75" spans="1:9" x14ac:dyDescent="0.25">
      <c r="A75" s="38"/>
      <c r="B75" s="101"/>
      <c r="C75" s="102"/>
      <c r="D75" s="102"/>
      <c r="E75" s="83"/>
      <c r="F75" s="101"/>
      <c r="G75" s="52" t="str">
        <f>IF(E75&gt;0,G68,"")</f>
        <v/>
      </c>
      <c r="H75" s="36">
        <f>IF(E75&gt;0,$E$75*$G$75/$F$75,$E$75*$F$75)</f>
        <v>0</v>
      </c>
    </row>
    <row r="76" spans="1:9" x14ac:dyDescent="0.25">
      <c r="A76" s="38"/>
      <c r="B76" s="101"/>
      <c r="C76" s="102"/>
      <c r="D76" s="102"/>
      <c r="E76" s="83"/>
      <c r="F76" s="101"/>
      <c r="G76" s="52" t="str">
        <f>IF(E76&gt;0,G68,"")</f>
        <v/>
      </c>
      <c r="H76" s="36">
        <f>IF(E76&gt;0,$E$76*$G$76/$F$76,$E$76*$F$76)</f>
        <v>0</v>
      </c>
    </row>
    <row r="77" spans="1:9" x14ac:dyDescent="0.25">
      <c r="A77" s="38"/>
      <c r="B77" s="101"/>
      <c r="C77" s="102"/>
      <c r="D77" s="102"/>
      <c r="E77" s="83"/>
      <c r="F77" s="101"/>
      <c r="G77" s="52" t="str">
        <f>IF(E77&gt;0,G68,"")</f>
        <v/>
      </c>
      <c r="H77" s="36">
        <f>IF(E77&gt;0,$E$77*$G$77/$F$77,$E$77*$F$77)</f>
        <v>0</v>
      </c>
    </row>
    <row r="78" spans="1:9" x14ac:dyDescent="0.25">
      <c r="A78" s="38"/>
      <c r="B78" s="101"/>
      <c r="C78" s="102"/>
      <c r="D78" s="102"/>
      <c r="E78" s="83"/>
      <c r="F78" s="101"/>
      <c r="G78" s="52" t="str">
        <f>IF(E78&gt;0,G68,"")</f>
        <v/>
      </c>
      <c r="H78" s="36">
        <f>IF(E78&gt;0,$E$78*$G$78/$F$78,$E$78*$F$78)</f>
        <v>0</v>
      </c>
    </row>
    <row r="79" spans="1:9" x14ac:dyDescent="0.25">
      <c r="A79" s="38"/>
      <c r="B79" s="101"/>
      <c r="C79" s="102"/>
      <c r="D79" s="102"/>
      <c r="E79" s="83"/>
      <c r="F79" s="101"/>
      <c r="G79" s="52" t="str">
        <f>IF(E79&gt;0,G68,"")</f>
        <v/>
      </c>
      <c r="H79" s="36">
        <f>IF(E79&gt;0,$E$79*$G$79/$F$79,$E$79*$F$79)</f>
        <v>0</v>
      </c>
    </row>
    <row r="80" spans="1:9" x14ac:dyDescent="0.25">
      <c r="A80" s="38"/>
      <c r="B80" s="101"/>
      <c r="C80" s="102"/>
      <c r="D80" s="102"/>
      <c r="E80" s="83"/>
      <c r="F80" s="101"/>
      <c r="G80" s="52" t="str">
        <f>IF(E80&gt;0,G68,"")</f>
        <v/>
      </c>
      <c r="H80" s="36">
        <f>IF(E80&gt;0,$E$80*$G$80/$F$80,$E$80*$F$80)</f>
        <v>0</v>
      </c>
    </row>
    <row r="81" spans="1:9" x14ac:dyDescent="0.25">
      <c r="A81" s="38"/>
      <c r="B81" s="101"/>
      <c r="C81" s="102"/>
      <c r="D81" s="102"/>
      <c r="E81" s="83"/>
      <c r="F81" s="101"/>
      <c r="G81" s="52" t="str">
        <f>IF(E81&gt;0,G68,"")</f>
        <v/>
      </c>
      <c r="H81" s="36">
        <f>IF(E81&gt;0,$E$81*$G$81/$F$81,$E$81*$F$81)</f>
        <v>0</v>
      </c>
    </row>
    <row r="82" spans="1:9" x14ac:dyDescent="0.25">
      <c r="A82" s="31" t="s">
        <v>0</v>
      </c>
      <c r="B82" s="37"/>
      <c r="C82" s="39"/>
      <c r="D82" s="31" t="s">
        <v>52</v>
      </c>
      <c r="E82" s="37" t="s">
        <v>58</v>
      </c>
      <c r="F82" s="92" t="s">
        <v>91</v>
      </c>
      <c r="G82" s="47"/>
      <c r="H82" s="33"/>
      <c r="I82" s="34"/>
    </row>
    <row r="83" spans="1:9" x14ac:dyDescent="0.25">
      <c r="A83" s="31"/>
      <c r="B83" s="34"/>
      <c r="C83" s="34"/>
      <c r="D83" s="34"/>
      <c r="E83" s="34"/>
      <c r="F83" s="48"/>
      <c r="G83" s="47"/>
      <c r="H83" s="33"/>
      <c r="I83" s="34"/>
    </row>
    <row r="84" spans="1:9" x14ac:dyDescent="0.25">
      <c r="A84" s="134" t="s">
        <v>4</v>
      </c>
      <c r="B84" s="136" t="s">
        <v>65</v>
      </c>
      <c r="C84" s="136" t="s">
        <v>5</v>
      </c>
      <c r="D84" s="136" t="s">
        <v>6</v>
      </c>
      <c r="E84" s="136" t="s">
        <v>73</v>
      </c>
      <c r="F84" s="138" t="s">
        <v>7</v>
      </c>
      <c r="G84" s="49" t="s">
        <v>71</v>
      </c>
      <c r="H84" s="35" t="s">
        <v>72</v>
      </c>
    </row>
    <row r="85" spans="1:9" x14ac:dyDescent="0.25">
      <c r="A85" s="135"/>
      <c r="B85" s="137"/>
      <c r="C85" s="137"/>
      <c r="D85" s="137"/>
      <c r="E85" s="137"/>
      <c r="F85" s="139"/>
      <c r="G85" s="49">
        <f>SUMIF(STAFF!$B:$B,'Duty Log (2)'!$B82,STAFF!K:K)</f>
        <v>0</v>
      </c>
      <c r="H85" s="35"/>
    </row>
    <row r="86" spans="1:9" x14ac:dyDescent="0.25">
      <c r="A86" s="38"/>
      <c r="B86" s="101"/>
      <c r="C86" s="102"/>
      <c r="D86" s="102"/>
      <c r="E86" s="83"/>
      <c r="F86" s="101"/>
      <c r="G86" s="50" t="str">
        <f>IF(E86&gt;0,G85,"")</f>
        <v/>
      </c>
      <c r="H86" s="36">
        <f>IF(E86&gt;0,$E$86*$G$86/$F$86,$E$86*$F$86)</f>
        <v>0</v>
      </c>
    </row>
    <row r="87" spans="1:9" x14ac:dyDescent="0.25">
      <c r="A87" s="38"/>
      <c r="B87" s="101"/>
      <c r="C87" s="102"/>
      <c r="D87" s="102"/>
      <c r="E87" s="83"/>
      <c r="F87" s="101"/>
      <c r="G87" s="50" t="str">
        <f>IF(E87&gt;0,G85,"")</f>
        <v/>
      </c>
      <c r="H87" s="36">
        <f>IF(E87&gt;0,$E$87*$G$87/$F$87,$E$87*$F$87)</f>
        <v>0</v>
      </c>
    </row>
    <row r="88" spans="1:9" x14ac:dyDescent="0.25">
      <c r="A88" s="38"/>
      <c r="B88" s="101"/>
      <c r="C88" s="102"/>
      <c r="D88" s="102"/>
      <c r="E88" s="103"/>
      <c r="F88" s="101"/>
      <c r="G88" s="50" t="str">
        <f>IF(E88&gt;0,G85,"")</f>
        <v/>
      </c>
      <c r="H88" s="36">
        <f>IF(E88&gt;0,$E$88*$G$88/$F$88,$E$88*$F$88)</f>
        <v>0</v>
      </c>
    </row>
    <row r="89" spans="1:9" x14ac:dyDescent="0.25">
      <c r="A89" s="38"/>
      <c r="B89" s="101"/>
      <c r="C89" s="102"/>
      <c r="D89" s="102"/>
      <c r="E89" s="103"/>
      <c r="F89" s="101"/>
      <c r="G89" s="50" t="str">
        <f>IF(E89&gt;0,G85,"")</f>
        <v/>
      </c>
      <c r="H89" s="36">
        <f>IF(E89&gt;0,$E$89*$G$89/$F$89,$E$89*$F$89)</f>
        <v>0</v>
      </c>
    </row>
    <row r="90" spans="1:9" x14ac:dyDescent="0.25">
      <c r="A90" s="38"/>
      <c r="B90" s="101"/>
      <c r="C90" s="102"/>
      <c r="D90" s="102"/>
      <c r="E90" s="103"/>
      <c r="F90" s="101"/>
      <c r="G90" s="50" t="str">
        <f>IF(E90&gt;0,G85,"")</f>
        <v/>
      </c>
      <c r="H90" s="36">
        <f>IF(E90&gt;0,$E$90*$G$90/$F$90,$E$90*$F$90)</f>
        <v>0</v>
      </c>
    </row>
    <row r="91" spans="1:9" x14ac:dyDescent="0.25">
      <c r="A91" s="38"/>
      <c r="B91" s="101"/>
      <c r="C91" s="102"/>
      <c r="D91" s="102"/>
      <c r="E91" s="103"/>
      <c r="F91" s="101"/>
      <c r="G91" s="50" t="str">
        <f>IF(E91&gt;0,G85,"")</f>
        <v/>
      </c>
      <c r="H91" s="36">
        <f>IF(E91&gt;0,$E$91*$G$91/$F$91,$E$91*$F$91)</f>
        <v>0</v>
      </c>
    </row>
    <row r="92" spans="1:9" x14ac:dyDescent="0.25">
      <c r="A92" s="38"/>
      <c r="B92" s="101"/>
      <c r="C92" s="102"/>
      <c r="D92" s="102"/>
      <c r="E92" s="103"/>
      <c r="F92" s="101"/>
      <c r="G92" s="50" t="str">
        <f>IF(E92&gt;0,G85,"")</f>
        <v/>
      </c>
      <c r="H92" s="36">
        <f>IF(E92&gt;0,$E$92*$G$92/$F$92,$E$92*$F$92)</f>
        <v>0</v>
      </c>
    </row>
    <row r="93" spans="1:9" x14ac:dyDescent="0.25">
      <c r="A93" s="37"/>
      <c r="B93" s="101"/>
      <c r="C93" s="102"/>
      <c r="D93" s="102"/>
      <c r="E93" s="103"/>
      <c r="F93" s="101"/>
      <c r="G93" s="52" t="str">
        <f>IF(E93&gt;0,G85,"")</f>
        <v/>
      </c>
      <c r="H93" s="36">
        <f>IF(E93&gt;0,$E$93*$G$93/$F$93,$E$93*$F$93)</f>
        <v>0</v>
      </c>
    </row>
    <row r="94" spans="1:9" x14ac:dyDescent="0.25">
      <c r="A94" s="37"/>
      <c r="B94" s="37"/>
      <c r="C94" s="102"/>
      <c r="D94" s="37"/>
      <c r="E94" s="37"/>
      <c r="F94" s="53"/>
      <c r="G94" s="52" t="str">
        <f>IF(E94&gt;0,G85,"")</f>
        <v/>
      </c>
      <c r="H94" s="36">
        <f>IF(E94&gt;0,$E$94*$G$94/$F$94,$E$94*$F$94)</f>
        <v>0</v>
      </c>
    </row>
    <row r="95" spans="1:9" x14ac:dyDescent="0.25">
      <c r="A95" s="37"/>
      <c r="B95" s="37"/>
      <c r="C95" s="102"/>
      <c r="D95" s="37"/>
      <c r="E95" s="37"/>
      <c r="F95" s="53"/>
      <c r="G95" s="52" t="str">
        <f>IF(E95&gt;0,G85,"")</f>
        <v/>
      </c>
      <c r="H95" s="36">
        <f>IF(E95&gt;0,$E$95*$G$95/$F$95,$E$95*$F$95)</f>
        <v>0</v>
      </c>
    </row>
    <row r="96" spans="1:9" x14ac:dyDescent="0.25">
      <c r="A96" s="37"/>
      <c r="B96" s="37"/>
      <c r="C96" s="102"/>
      <c r="D96" s="37"/>
      <c r="E96" s="37"/>
      <c r="F96" s="53"/>
      <c r="G96" s="52" t="str">
        <f>IF(E96&gt;0,G85,"")</f>
        <v/>
      </c>
      <c r="H96" s="36">
        <f>IF(E96&gt;0,$E$96*$G$96/$F$96,$E$96*$F$96)</f>
        <v>0</v>
      </c>
    </row>
    <row r="97" spans="1:9" x14ac:dyDescent="0.25">
      <c r="A97" s="37"/>
      <c r="B97" s="37"/>
      <c r="C97" s="102"/>
      <c r="D97" s="37"/>
      <c r="E97" s="37"/>
      <c r="F97" s="53"/>
      <c r="G97" s="52" t="str">
        <f>IF(E97&gt;0,G85,"")</f>
        <v/>
      </c>
      <c r="H97" s="36">
        <f>IF(E97&gt;0,$E$97*$G$97/$F$97,$E$97*$F$97)</f>
        <v>0</v>
      </c>
    </row>
    <row r="98" spans="1:9" x14ac:dyDescent="0.25">
      <c r="A98" s="34"/>
      <c r="B98" s="34"/>
      <c r="C98" s="34"/>
      <c r="D98" s="34"/>
      <c r="E98" s="34"/>
      <c r="F98" s="132" t="s">
        <v>74</v>
      </c>
      <c r="G98" s="133"/>
      <c r="H98" s="36">
        <f>SUM(H69:H97)</f>
        <v>0</v>
      </c>
    </row>
    <row r="99" spans="1:9" x14ac:dyDescent="0.25">
      <c r="A99" s="31" t="s">
        <v>0</v>
      </c>
      <c r="B99" s="37"/>
      <c r="C99" s="39"/>
      <c r="D99" s="31" t="s">
        <v>52</v>
      </c>
      <c r="E99" s="37" t="s">
        <v>58</v>
      </c>
      <c r="F99" s="92" t="s">
        <v>91</v>
      </c>
      <c r="G99" s="47"/>
      <c r="H99" s="33"/>
      <c r="I99" s="34"/>
    </row>
    <row r="100" spans="1:9" x14ac:dyDescent="0.25">
      <c r="A100" s="31"/>
      <c r="B100" s="34"/>
      <c r="C100" s="34"/>
      <c r="D100" s="34"/>
      <c r="E100" s="34"/>
      <c r="F100" s="48"/>
      <c r="G100" s="47"/>
      <c r="H100" s="33"/>
      <c r="I100" s="34"/>
    </row>
    <row r="101" spans="1:9" x14ac:dyDescent="0.25">
      <c r="A101" s="134" t="s">
        <v>4</v>
      </c>
      <c r="B101" s="136" t="s">
        <v>65</v>
      </c>
      <c r="C101" s="136" t="s">
        <v>5</v>
      </c>
      <c r="D101" s="136" t="s">
        <v>6</v>
      </c>
      <c r="E101" s="136" t="s">
        <v>73</v>
      </c>
      <c r="F101" s="138" t="s">
        <v>7</v>
      </c>
      <c r="G101" s="49" t="s">
        <v>71</v>
      </c>
      <c r="H101" s="35" t="s">
        <v>72</v>
      </c>
    </row>
    <row r="102" spans="1:9" x14ac:dyDescent="0.25">
      <c r="A102" s="135"/>
      <c r="B102" s="137"/>
      <c r="C102" s="137"/>
      <c r="D102" s="137"/>
      <c r="E102" s="137"/>
      <c r="F102" s="139"/>
      <c r="G102" s="49">
        <f>SUMIF(STAFF!$B:$B,'Duty Log (2)'!$B99,STAFF!K:K)</f>
        <v>0</v>
      </c>
      <c r="H102" s="35"/>
    </row>
    <row r="103" spans="1:9" x14ac:dyDescent="0.25">
      <c r="A103" s="38"/>
      <c r="B103" s="101"/>
      <c r="C103" s="102"/>
      <c r="D103" s="102"/>
      <c r="E103" s="83"/>
      <c r="F103" s="101"/>
      <c r="G103" s="50" t="str">
        <f>IF(E103&gt;0,G102,"")</f>
        <v/>
      </c>
      <c r="H103" s="36">
        <f>IF(E103&gt;0,$E$103*$G$103/$F$103,$E$103*$F$103)</f>
        <v>0</v>
      </c>
    </row>
    <row r="104" spans="1:9" x14ac:dyDescent="0.25">
      <c r="A104" s="38"/>
      <c r="B104" s="101"/>
      <c r="C104" s="102"/>
      <c r="D104" s="102"/>
      <c r="E104" s="103"/>
      <c r="F104" s="101"/>
      <c r="G104" s="50" t="str">
        <f>IF(E104&gt;0,G102,"")</f>
        <v/>
      </c>
      <c r="H104" s="36">
        <f>IF(E104&gt;0,$E$104*$G$104/$F$104,$E$104*$F$104)</f>
        <v>0</v>
      </c>
    </row>
    <row r="105" spans="1:9" x14ac:dyDescent="0.25">
      <c r="A105" s="38"/>
      <c r="B105" s="101"/>
      <c r="C105" s="102"/>
      <c r="D105" s="102"/>
      <c r="E105" s="103"/>
      <c r="F105" s="101"/>
      <c r="G105" s="50" t="str">
        <f>IF(E105&gt;0,G102,"")</f>
        <v/>
      </c>
      <c r="H105" s="36">
        <f>IF(E105&gt;0,$E$105*$G$105/$F$105,$E$105*$F$105)</f>
        <v>0</v>
      </c>
    </row>
    <row r="106" spans="1:9" x14ac:dyDescent="0.25">
      <c r="A106" s="38"/>
      <c r="B106" s="101"/>
      <c r="C106" s="102"/>
      <c r="D106" s="102"/>
      <c r="E106" s="103"/>
      <c r="F106" s="101"/>
      <c r="G106" s="50" t="str">
        <f>IF(E106&gt;0,G102,"")</f>
        <v/>
      </c>
      <c r="H106" s="36">
        <f>IF(E106&gt;0,$E$106*$G$106/$F$106,$E$106*$F$106)</f>
        <v>0</v>
      </c>
    </row>
    <row r="107" spans="1:9" x14ac:dyDescent="0.25">
      <c r="A107" s="38"/>
      <c r="B107" s="101"/>
      <c r="C107" s="102"/>
      <c r="D107" s="102"/>
      <c r="E107" s="103"/>
      <c r="F107" s="101"/>
      <c r="G107" s="50" t="str">
        <f>IF(E107&gt;0,G102,"")</f>
        <v/>
      </c>
      <c r="H107" s="36">
        <f>IF(E107&gt;0,$E$107*$G$107/$F$107,$E$107*$F$107)</f>
        <v>0</v>
      </c>
    </row>
    <row r="108" spans="1:9" x14ac:dyDescent="0.25">
      <c r="A108" s="38"/>
      <c r="B108" s="101"/>
      <c r="C108" s="102"/>
      <c r="D108" s="102"/>
      <c r="E108" s="103"/>
      <c r="F108" s="101"/>
      <c r="G108" s="50" t="str">
        <f>IF(E108&gt;0,G102,"")</f>
        <v/>
      </c>
      <c r="H108" s="36">
        <f>IF(E108&gt;0,$E$108*$G$108/$F$108,$E$108*$F$108)</f>
        <v>0</v>
      </c>
    </row>
    <row r="109" spans="1:9" x14ac:dyDescent="0.25">
      <c r="A109" s="38"/>
      <c r="B109" s="101"/>
      <c r="C109" s="102"/>
      <c r="D109" s="102"/>
      <c r="E109" s="103"/>
      <c r="F109" s="101"/>
      <c r="G109" s="50" t="str">
        <f>IF(E109&gt;0,G102,"")</f>
        <v/>
      </c>
      <c r="H109" s="36">
        <f>IF(E109&gt;0,$E$109*$G$109/$F$109,$E$109*$F$109)</f>
        <v>0</v>
      </c>
    </row>
    <row r="110" spans="1:9" x14ac:dyDescent="0.25">
      <c r="A110" s="38"/>
      <c r="B110" s="101"/>
      <c r="C110" s="102"/>
      <c r="D110" s="102"/>
      <c r="E110" s="103"/>
      <c r="F110" s="101"/>
      <c r="G110" s="50" t="str">
        <f>IF(E110&gt;0,G102,"")</f>
        <v/>
      </c>
      <c r="H110" s="36">
        <f>IF(E110&gt;0,$E$110*$G$110/$F$110,$E$110*$F$110)</f>
        <v>0</v>
      </c>
    </row>
    <row r="111" spans="1:9" x14ac:dyDescent="0.25">
      <c r="A111" s="38"/>
      <c r="B111" s="101"/>
      <c r="C111" s="102"/>
      <c r="D111" s="102"/>
      <c r="E111" s="103"/>
      <c r="F111" s="101"/>
      <c r="G111" s="50" t="str">
        <f>IF(E111&gt;0,G102,"")</f>
        <v/>
      </c>
      <c r="H111" s="36">
        <f>IF(E111&gt;0,$E$111*$G$111/$F$111,$E$111*$F$111)</f>
        <v>0</v>
      </c>
    </row>
    <row r="112" spans="1:9" x14ac:dyDescent="0.25">
      <c r="A112" s="38"/>
      <c r="B112" s="101"/>
      <c r="C112" s="102"/>
      <c r="D112" s="102"/>
      <c r="E112" s="103"/>
      <c r="F112" s="101"/>
      <c r="G112" s="50" t="str">
        <f>IF(E112&gt;0,G102,"")</f>
        <v/>
      </c>
      <c r="H112" s="36">
        <f>IF(E112&gt;0,$E$112*$G$112/$F$112,$E$112*$F$112)</f>
        <v>0</v>
      </c>
    </row>
    <row r="113" spans="1:9" x14ac:dyDescent="0.25">
      <c r="A113" s="38"/>
      <c r="B113" s="37"/>
      <c r="C113" s="102"/>
      <c r="D113" s="37"/>
      <c r="E113" s="37"/>
      <c r="F113" s="53"/>
      <c r="G113" s="50" t="str">
        <f>IF(E113&gt;0,G102,"")</f>
        <v/>
      </c>
      <c r="H113" s="36">
        <f>IF(E113&gt;0,$E$113*$G$113/$F$113,$E$113*$F$113)</f>
        <v>0</v>
      </c>
    </row>
    <row r="114" spans="1:9" x14ac:dyDescent="0.25">
      <c r="A114" s="38"/>
      <c r="B114" s="37"/>
      <c r="C114" s="102"/>
      <c r="D114" s="37"/>
      <c r="E114" s="37"/>
      <c r="F114" s="53"/>
      <c r="G114" s="50" t="str">
        <f>IF(E114&gt;0,G102,"")</f>
        <v/>
      </c>
      <c r="H114" s="36">
        <f>IF(E114&gt;0,$E$114*$G$114/$F$114,$E$114*$F$114)</f>
        <v>0</v>
      </c>
    </row>
    <row r="115" spans="1:9" x14ac:dyDescent="0.25">
      <c r="A115" s="38"/>
      <c r="B115" s="37"/>
      <c r="C115" s="102"/>
      <c r="D115" s="37"/>
      <c r="E115" s="37"/>
      <c r="F115" s="53"/>
      <c r="G115" s="50" t="str">
        <f>IF(E115&gt;0,G102,"")</f>
        <v/>
      </c>
      <c r="H115" s="36">
        <f>IF(E115&gt;0,$E$115*$G$115/$F$115,$E$115*$F$115)</f>
        <v>0</v>
      </c>
    </row>
    <row r="116" spans="1:9" x14ac:dyDescent="0.25">
      <c r="A116" s="31" t="s">
        <v>0</v>
      </c>
      <c r="B116" s="37"/>
      <c r="C116" s="39"/>
      <c r="D116" s="31" t="s">
        <v>52</v>
      </c>
      <c r="E116" s="37" t="s">
        <v>58</v>
      </c>
      <c r="F116" s="92" t="s">
        <v>91</v>
      </c>
      <c r="G116" s="47"/>
      <c r="H116" s="33"/>
      <c r="I116" s="34"/>
    </row>
    <row r="117" spans="1:9" x14ac:dyDescent="0.25">
      <c r="A117" s="31"/>
      <c r="B117" s="34"/>
      <c r="C117" s="34"/>
      <c r="D117" s="34"/>
      <c r="E117" s="34"/>
      <c r="F117" s="48"/>
      <c r="G117" s="47"/>
      <c r="H117" s="33"/>
      <c r="I117" s="34"/>
    </row>
    <row r="118" spans="1:9" x14ac:dyDescent="0.25">
      <c r="A118" s="134" t="s">
        <v>4</v>
      </c>
      <c r="B118" s="136" t="s">
        <v>65</v>
      </c>
      <c r="C118" s="136" t="s">
        <v>5</v>
      </c>
      <c r="D118" s="136" t="s">
        <v>6</v>
      </c>
      <c r="E118" s="136" t="s">
        <v>73</v>
      </c>
      <c r="F118" s="138" t="s">
        <v>7</v>
      </c>
      <c r="G118" s="49" t="s">
        <v>71</v>
      </c>
      <c r="H118" s="35" t="s">
        <v>72</v>
      </c>
    </row>
    <row r="119" spans="1:9" x14ac:dyDescent="0.25">
      <c r="A119" s="135"/>
      <c r="B119" s="137"/>
      <c r="C119" s="137"/>
      <c r="D119" s="137"/>
      <c r="E119" s="137"/>
      <c r="F119" s="139"/>
      <c r="G119" s="49">
        <f>SUMIF(STAFF!$B:$B,'Duty Log (2)'!$B116,STAFF!K:K)</f>
        <v>0</v>
      </c>
      <c r="H119" s="35"/>
    </row>
    <row r="120" spans="1:9" x14ac:dyDescent="0.25">
      <c r="A120" s="38"/>
      <c r="B120" s="101"/>
      <c r="C120" s="102"/>
      <c r="D120" s="102"/>
      <c r="E120" s="83"/>
      <c r="F120" s="101"/>
      <c r="G120" s="50" t="str">
        <f>IF(E120&gt;0,G119,"")</f>
        <v/>
      </c>
      <c r="H120" s="36">
        <f>IF(E120&gt;0,$E$120*$G$120/$F$120,$E$120*$F$120)</f>
        <v>0</v>
      </c>
    </row>
    <row r="121" spans="1:9" x14ac:dyDescent="0.25">
      <c r="A121" s="38"/>
      <c r="B121" s="101"/>
      <c r="C121" s="102"/>
      <c r="D121" s="102"/>
      <c r="E121" s="83"/>
      <c r="F121" s="101"/>
      <c r="G121" s="50" t="str">
        <f>IF(E121&gt;0,G119,"")</f>
        <v/>
      </c>
      <c r="H121" s="36">
        <f>IF(E121&gt;0,$E$121*$G$121/$F$121,$E$121*$F$121)</f>
        <v>0</v>
      </c>
    </row>
    <row r="122" spans="1:9" x14ac:dyDescent="0.25">
      <c r="A122" s="38"/>
      <c r="B122" s="101"/>
      <c r="C122" s="102"/>
      <c r="D122" s="102"/>
      <c r="E122" s="83"/>
      <c r="F122" s="101"/>
      <c r="G122" s="50" t="str">
        <f>IF(E122&gt;0,G119,"")</f>
        <v/>
      </c>
      <c r="H122" s="36">
        <f>IF(E122&gt;0,$E$122*$G$122/$F$122,$E$8190*$F$122)</f>
        <v>0</v>
      </c>
    </row>
    <row r="123" spans="1:9" x14ac:dyDescent="0.25">
      <c r="A123" s="38"/>
      <c r="B123" s="81"/>
      <c r="C123" s="102"/>
      <c r="D123" s="82"/>
      <c r="E123" s="86"/>
      <c r="F123" s="81"/>
      <c r="G123" s="50" t="str">
        <f>IF(E123&gt;0,G119,"")</f>
        <v/>
      </c>
      <c r="H123" s="36">
        <f>IF(E123&gt;0,$E$123*$G$123/$F$123,$E$123*$F$123)</f>
        <v>0</v>
      </c>
    </row>
    <row r="124" spans="1:9" x14ac:dyDescent="0.25">
      <c r="A124" s="38"/>
      <c r="B124" s="81"/>
      <c r="C124" s="102"/>
      <c r="D124" s="82"/>
      <c r="E124" s="86"/>
      <c r="F124" s="81"/>
      <c r="G124" s="50" t="str">
        <f>IF(E124&gt;0,G119,"")</f>
        <v/>
      </c>
      <c r="H124" s="36">
        <f>IF(E124&gt;0,$E$124*$G$124/$F$124,$E$124*$F$124)</f>
        <v>0</v>
      </c>
    </row>
    <row r="125" spans="1:9" x14ac:dyDescent="0.25">
      <c r="A125" s="38"/>
      <c r="B125" s="81"/>
      <c r="C125" s="102"/>
      <c r="D125" s="82"/>
      <c r="E125" s="86"/>
      <c r="F125" s="81"/>
      <c r="G125" s="50" t="str">
        <f>IF(E125&gt;0,G119,"")</f>
        <v/>
      </c>
      <c r="H125" s="36">
        <f>IF(E125&gt;0,$E$125*$G$125/$F$125,$E$125*$F$125)</f>
        <v>0</v>
      </c>
    </row>
    <row r="126" spans="1:9" x14ac:dyDescent="0.25">
      <c r="A126" s="38"/>
      <c r="B126" s="81"/>
      <c r="C126" s="102"/>
      <c r="D126" s="82"/>
      <c r="E126" s="86"/>
      <c r="F126" s="81"/>
      <c r="G126" s="50" t="str">
        <f>IF(E126&gt;0,G119,"")</f>
        <v/>
      </c>
      <c r="H126" s="36">
        <f>IF(E126&gt;0,$E$126*$G$126/$F$126,$E$126*$F$126)</f>
        <v>0</v>
      </c>
    </row>
    <row r="127" spans="1:9" x14ac:dyDescent="0.25">
      <c r="A127" s="37"/>
      <c r="B127" s="81"/>
      <c r="C127" s="102"/>
      <c r="D127" s="82"/>
      <c r="E127" s="86"/>
      <c r="F127" s="81"/>
      <c r="G127" s="50" t="str">
        <f>IF(E127&gt;0,G119,"")</f>
        <v/>
      </c>
      <c r="H127" s="36">
        <f>IF(E127&gt;0,$E$127*$G$127/$F$127,$E$127*$F$127)</f>
        <v>0</v>
      </c>
    </row>
    <row r="128" spans="1:9" x14ac:dyDescent="0.25">
      <c r="A128" s="37"/>
      <c r="B128" s="81"/>
      <c r="C128" s="102"/>
      <c r="D128" s="82"/>
      <c r="E128" s="86"/>
      <c r="F128" s="81"/>
      <c r="G128" s="50" t="str">
        <f>IF(E128&gt;0,G119,"")</f>
        <v/>
      </c>
      <c r="H128" s="36">
        <f>IF(E128&gt;0,$E$128*$G$128/$F$128,$E$128*$F$128)</f>
        <v>0</v>
      </c>
    </row>
    <row r="129" spans="1:9" x14ac:dyDescent="0.25">
      <c r="A129" s="37"/>
      <c r="B129" s="81"/>
      <c r="C129" s="102"/>
      <c r="D129" s="82"/>
      <c r="E129" s="86"/>
      <c r="F129" s="81"/>
      <c r="G129" s="50" t="str">
        <f>IF(E129&gt;0,G119,"")</f>
        <v/>
      </c>
      <c r="H129" s="36">
        <f>IF(E129&gt;0,$E$129*$G$129/$F$129,$E$129*$F$129)</f>
        <v>0</v>
      </c>
    </row>
    <row r="130" spans="1:9" x14ac:dyDescent="0.25">
      <c r="A130" s="37"/>
      <c r="B130" s="81"/>
      <c r="C130" s="102"/>
      <c r="D130" s="82"/>
      <c r="E130" s="86"/>
      <c r="F130" s="81"/>
      <c r="G130" s="50" t="str">
        <f>IF(E130&gt;0,G119,"")</f>
        <v/>
      </c>
      <c r="H130" s="36">
        <f>IF(E130&gt;0,$E$130*$G$130/$F$130,$E$130*$F$130)</f>
        <v>0</v>
      </c>
    </row>
    <row r="131" spans="1:9" x14ac:dyDescent="0.25">
      <c r="A131" s="37"/>
      <c r="B131" s="81"/>
      <c r="C131" s="102"/>
      <c r="D131" s="82"/>
      <c r="E131" s="86"/>
      <c r="F131" s="81"/>
      <c r="G131" s="50" t="str">
        <f>IF(E131&gt;0,G119,"")</f>
        <v/>
      </c>
      <c r="H131" s="36">
        <f>IF(E131&gt;0,$E$131*$G$131/$F$131,$E$131*$F$131)</f>
        <v>0</v>
      </c>
    </row>
    <row r="132" spans="1:9" x14ac:dyDescent="0.25">
      <c r="A132" s="34"/>
      <c r="B132" s="37"/>
      <c r="C132" s="34"/>
      <c r="D132" s="34"/>
      <c r="E132" s="34"/>
      <c r="F132" s="132" t="s">
        <v>74</v>
      </c>
      <c r="G132" s="133"/>
      <c r="H132" s="36">
        <f>SUM(H103:H131)</f>
        <v>0</v>
      </c>
    </row>
    <row r="133" spans="1:9" x14ac:dyDescent="0.25">
      <c r="A133" s="31" t="s">
        <v>0</v>
      </c>
      <c r="B133" s="37"/>
      <c r="C133" s="59"/>
      <c r="D133" s="31" t="s">
        <v>52</v>
      </c>
      <c r="E133" s="37" t="s">
        <v>58</v>
      </c>
      <c r="F133" s="92" t="s">
        <v>91</v>
      </c>
      <c r="G133" s="47"/>
      <c r="H133" s="33"/>
      <c r="I133" s="34"/>
    </row>
    <row r="134" spans="1:9" x14ac:dyDescent="0.25">
      <c r="A134" s="31"/>
      <c r="B134" s="34"/>
      <c r="C134" s="34"/>
      <c r="D134" s="34"/>
      <c r="E134" s="34"/>
      <c r="F134" s="48"/>
      <c r="G134" s="47"/>
      <c r="H134" s="33"/>
      <c r="I134" s="34"/>
    </row>
    <row r="135" spans="1:9" x14ac:dyDescent="0.25">
      <c r="A135" s="134" t="s">
        <v>4</v>
      </c>
      <c r="B135" s="136" t="s">
        <v>65</v>
      </c>
      <c r="C135" s="136" t="s">
        <v>5</v>
      </c>
      <c r="D135" s="136" t="s">
        <v>6</v>
      </c>
      <c r="E135" s="136" t="s">
        <v>73</v>
      </c>
      <c r="F135" s="138" t="s">
        <v>7</v>
      </c>
      <c r="G135" s="49" t="s">
        <v>71</v>
      </c>
      <c r="H135" s="35" t="s">
        <v>72</v>
      </c>
    </row>
    <row r="136" spans="1:9" x14ac:dyDescent="0.25">
      <c r="A136" s="135"/>
      <c r="B136" s="137"/>
      <c r="C136" s="137"/>
      <c r="D136" s="137"/>
      <c r="E136" s="137"/>
      <c r="F136" s="139"/>
      <c r="G136" s="49">
        <f>SUMIF(STAFF!$B:$B,'Duty Log (2)'!$B133,STAFF!K:K)</f>
        <v>0</v>
      </c>
      <c r="H136" s="35"/>
    </row>
    <row r="137" spans="1:9" x14ac:dyDescent="0.25">
      <c r="A137" s="38"/>
      <c r="B137" s="101"/>
      <c r="C137" s="102"/>
      <c r="D137" s="102"/>
      <c r="E137" s="83"/>
      <c r="F137" s="101"/>
      <c r="G137" s="50" t="str">
        <f>IF(E137&gt;0,G136,"")</f>
        <v/>
      </c>
      <c r="H137" s="36">
        <f>IF(E137&gt;0,$E$137*$G$137/$F$137,$E$137*$F$137)</f>
        <v>0</v>
      </c>
    </row>
    <row r="138" spans="1:9" x14ac:dyDescent="0.25">
      <c r="A138" s="38"/>
      <c r="B138" s="101"/>
      <c r="C138" s="102"/>
      <c r="D138" s="102"/>
      <c r="E138" s="83"/>
      <c r="F138" s="101"/>
      <c r="G138" s="50" t="str">
        <f>IF(E138&gt;0,G136,"")</f>
        <v/>
      </c>
      <c r="H138" s="36">
        <f>IF(E138&gt;0,$E$138*$G$138/$F$138,$E$138*$F$138)</f>
        <v>0</v>
      </c>
    </row>
    <row r="139" spans="1:9" x14ac:dyDescent="0.25">
      <c r="A139" s="38"/>
      <c r="B139" s="101"/>
      <c r="C139" s="102"/>
      <c r="D139" s="102"/>
      <c r="E139" s="83"/>
      <c r="F139" s="101"/>
      <c r="G139" s="50" t="str">
        <f>IF(E139&gt;0,G136,"")</f>
        <v/>
      </c>
      <c r="H139" s="36">
        <f>IF(E139&gt;0,$E$139*$G$139/$F$139,$E$139*$F$139)</f>
        <v>0</v>
      </c>
    </row>
    <row r="140" spans="1:9" x14ac:dyDescent="0.25">
      <c r="A140" s="38"/>
      <c r="B140" s="101"/>
      <c r="C140" s="102"/>
      <c r="D140" s="102"/>
      <c r="E140" s="83"/>
      <c r="F140" s="101"/>
      <c r="G140" s="50" t="str">
        <f>IF(E140&gt;0,G136,"")</f>
        <v/>
      </c>
      <c r="H140" s="36">
        <f>IF(E140&gt;0,$E$140*$G$140/$F$140,$E$140*$F$140)</f>
        <v>0</v>
      </c>
    </row>
    <row r="141" spans="1:9" x14ac:dyDescent="0.25">
      <c r="A141" s="38"/>
      <c r="B141" s="101"/>
      <c r="C141" s="102"/>
      <c r="D141" s="102"/>
      <c r="E141" s="83"/>
      <c r="F141" s="101"/>
      <c r="G141" s="50" t="str">
        <f>IF(E141&gt;0,G136,"")</f>
        <v/>
      </c>
      <c r="H141" s="36">
        <f>IF(E141&gt;0,$E$141*$G$141/$F$141,$E$141*$F$141)</f>
        <v>0</v>
      </c>
    </row>
    <row r="142" spans="1:9" x14ac:dyDescent="0.25">
      <c r="A142" s="38"/>
      <c r="B142" s="101"/>
      <c r="C142" s="102"/>
      <c r="D142" s="102"/>
      <c r="E142" s="83"/>
      <c r="F142" s="101"/>
      <c r="G142" s="50" t="str">
        <f>IF(E142&gt;0,G136,"")</f>
        <v/>
      </c>
      <c r="H142" s="36">
        <f>IF(E142&gt;0,$E$142*$G$142/$F$142,$E$142*$F$142)</f>
        <v>0</v>
      </c>
    </row>
    <row r="143" spans="1:9" x14ac:dyDescent="0.25">
      <c r="A143" s="38"/>
      <c r="B143" s="101"/>
      <c r="C143" s="102"/>
      <c r="D143" s="102"/>
      <c r="E143" s="83"/>
      <c r="F143" s="101"/>
      <c r="G143" s="50" t="str">
        <f>IF(E143&gt;0,G136,"")</f>
        <v/>
      </c>
      <c r="H143" s="36">
        <f>IF(E143&gt;0,$E$143*$G$143/$F$143,$E$143*$F$143)</f>
        <v>0</v>
      </c>
    </row>
    <row r="144" spans="1:9" x14ac:dyDescent="0.25">
      <c r="A144" s="38"/>
      <c r="B144" s="101"/>
      <c r="C144" s="102"/>
      <c r="D144" s="102"/>
      <c r="E144" s="83"/>
      <c r="F144" s="101"/>
      <c r="G144" s="50" t="str">
        <f>IF(E144&gt;0,G136,"")</f>
        <v/>
      </c>
      <c r="H144" s="36">
        <f>IF(E144&gt;0,$E$144*$G$144/$F$144,$E$144*$F$144)</f>
        <v>0</v>
      </c>
    </row>
    <row r="145" spans="1:9" x14ac:dyDescent="0.25">
      <c r="A145" s="38"/>
      <c r="B145" s="101"/>
      <c r="C145" s="102"/>
      <c r="D145" s="102"/>
      <c r="E145" s="83"/>
      <c r="F145" s="101"/>
      <c r="G145" s="50" t="str">
        <f>IF(E145&gt;0,G136,"")</f>
        <v/>
      </c>
      <c r="H145" s="36">
        <f>IF(E145&gt;0,$E$145*$G$145/$F$145,$E$145*$F$145)</f>
        <v>0</v>
      </c>
    </row>
    <row r="146" spans="1:9" x14ac:dyDescent="0.25">
      <c r="A146" s="38"/>
      <c r="B146" s="101"/>
      <c r="C146" s="102"/>
      <c r="D146" s="102"/>
      <c r="E146" s="83"/>
      <c r="F146" s="101"/>
      <c r="G146" s="50" t="str">
        <f>IF(E146&gt;0,G136,"")</f>
        <v/>
      </c>
      <c r="H146" s="36">
        <f>IF(E146&gt;0,$E$146*$G$146/$F$146,$E$146*$F$146)</f>
        <v>0</v>
      </c>
    </row>
    <row r="147" spans="1:9" x14ac:dyDescent="0.25">
      <c r="A147" s="38"/>
      <c r="B147" s="101"/>
      <c r="C147" s="102"/>
      <c r="D147" s="102"/>
      <c r="E147" s="83"/>
      <c r="F147" s="101"/>
      <c r="G147" s="50" t="str">
        <f>IF(E147&gt;0,G136,"")</f>
        <v/>
      </c>
      <c r="H147" s="36">
        <f>IF(E147&gt;0,$E$147*$G$147/$F$147,$E$147*$F$147)</f>
        <v>0</v>
      </c>
    </row>
    <row r="148" spans="1:9" x14ac:dyDescent="0.25">
      <c r="A148" s="38"/>
      <c r="B148" s="101"/>
      <c r="C148" s="102"/>
      <c r="D148" s="102"/>
      <c r="E148" s="83"/>
      <c r="F148" s="101"/>
      <c r="G148" s="50" t="str">
        <f>IF(E148&gt;0,G136,"")</f>
        <v/>
      </c>
      <c r="H148" s="36">
        <f>IF(E148&gt;0,$E$148*$G$148/$F$148,$E$148*$F$148)</f>
        <v>0</v>
      </c>
    </row>
    <row r="149" spans="1:9" x14ac:dyDescent="0.25">
      <c r="A149" s="38"/>
      <c r="B149" s="101"/>
      <c r="C149" s="102"/>
      <c r="D149" s="102"/>
      <c r="E149" s="83"/>
      <c r="F149" s="101"/>
      <c r="G149" s="50" t="str">
        <f>IF(E149&gt;0,G136,"")</f>
        <v/>
      </c>
      <c r="H149" s="36">
        <f>IF(E149&gt;0,$E$149*$G$149/$F$149,$E$149*$F$149)</f>
        <v>0</v>
      </c>
    </row>
    <row r="150" spans="1:9" x14ac:dyDescent="0.25">
      <c r="A150" s="31" t="s">
        <v>0</v>
      </c>
      <c r="B150" s="37"/>
      <c r="C150" s="39"/>
      <c r="D150" s="31" t="s">
        <v>52</v>
      </c>
      <c r="E150" s="37" t="s">
        <v>58</v>
      </c>
      <c r="F150" s="92" t="s">
        <v>91</v>
      </c>
      <c r="G150" s="47"/>
      <c r="H150" s="33"/>
      <c r="I150" s="34"/>
    </row>
    <row r="151" spans="1:9" x14ac:dyDescent="0.25">
      <c r="A151" s="31"/>
      <c r="B151" s="34"/>
      <c r="C151" s="34"/>
      <c r="D151" s="34"/>
      <c r="E151" s="34"/>
      <c r="F151" s="48"/>
      <c r="G151" s="47"/>
      <c r="H151" s="33"/>
      <c r="I151" s="34"/>
    </row>
    <row r="152" spans="1:9" x14ac:dyDescent="0.25">
      <c r="A152" s="134" t="s">
        <v>4</v>
      </c>
      <c r="B152" s="136" t="s">
        <v>65</v>
      </c>
      <c r="C152" s="136" t="s">
        <v>5</v>
      </c>
      <c r="D152" s="136" t="s">
        <v>6</v>
      </c>
      <c r="E152" s="136" t="s">
        <v>73</v>
      </c>
      <c r="F152" s="138" t="s">
        <v>7</v>
      </c>
      <c r="G152" s="49" t="s">
        <v>71</v>
      </c>
      <c r="H152" s="35" t="s">
        <v>72</v>
      </c>
    </row>
    <row r="153" spans="1:9" x14ac:dyDescent="0.25">
      <c r="A153" s="135"/>
      <c r="B153" s="137"/>
      <c r="C153" s="137"/>
      <c r="D153" s="137"/>
      <c r="E153" s="137"/>
      <c r="F153" s="139"/>
      <c r="G153" s="49">
        <f>SUMIF(STAFF!$B:$B,'Duty Log (2)'!$B150,STAFF!K:K)</f>
        <v>0</v>
      </c>
      <c r="H153" s="35"/>
    </row>
    <row r="154" spans="1:9" x14ac:dyDescent="0.25">
      <c r="A154" s="38"/>
      <c r="B154" s="101"/>
      <c r="C154" s="102"/>
      <c r="D154" s="102"/>
      <c r="E154" s="103"/>
      <c r="F154" s="101"/>
      <c r="G154" s="50" t="str">
        <f>IF(E154&gt;0,G153,"")</f>
        <v/>
      </c>
      <c r="H154" s="36">
        <f>IF(E154&gt;0,$E$154*$G$154/$F$154,$E$154*$F$154)</f>
        <v>0</v>
      </c>
    </row>
    <row r="155" spans="1:9" x14ac:dyDescent="0.25">
      <c r="A155" s="38"/>
      <c r="B155" s="101"/>
      <c r="C155" s="102"/>
      <c r="D155" s="102"/>
      <c r="E155" s="103"/>
      <c r="F155" s="101"/>
      <c r="G155" s="50" t="str">
        <f>IF(E155&gt;0,G153,"")</f>
        <v/>
      </c>
      <c r="H155" s="36">
        <f>IF(E155&gt;0,$E$155*$G$155/$F$155,$E$155*$F$155)</f>
        <v>0</v>
      </c>
    </row>
    <row r="156" spans="1:9" x14ac:dyDescent="0.25">
      <c r="A156" s="38"/>
      <c r="B156" s="101"/>
      <c r="C156" s="102"/>
      <c r="D156" s="102"/>
      <c r="E156" s="103"/>
      <c r="F156" s="101"/>
      <c r="G156" s="50" t="str">
        <f>IF(E156&gt;0,G153,"")</f>
        <v/>
      </c>
      <c r="H156" s="36">
        <f>IF(E156&gt;0,$E$156*$G$156/$F$156,$E$156*$F$156)</f>
        <v>0</v>
      </c>
    </row>
    <row r="157" spans="1:9" x14ac:dyDescent="0.25">
      <c r="A157" s="38"/>
      <c r="B157" s="81"/>
      <c r="C157" s="102"/>
      <c r="D157" s="82"/>
      <c r="E157" s="83"/>
      <c r="F157" s="81"/>
      <c r="G157" s="50" t="str">
        <f>IF(E157&gt;0,G153,"")</f>
        <v/>
      </c>
      <c r="H157" s="36">
        <f>IF(E157&gt;0,$E$157*$G$157/$F$157,$E$157*$F$157)</f>
        <v>0</v>
      </c>
    </row>
    <row r="158" spans="1:9" x14ac:dyDescent="0.25">
      <c r="A158" s="38"/>
      <c r="B158" s="81"/>
      <c r="C158" s="102"/>
      <c r="D158" s="82"/>
      <c r="E158" s="83"/>
      <c r="F158" s="81"/>
      <c r="G158" s="50" t="str">
        <f>IF(E158&gt;0,G153,"")</f>
        <v/>
      </c>
      <c r="H158" s="36">
        <f>IF(E158&gt;0,$E$158*$G$158/$F$158,$E$158*$F$158)</f>
        <v>0</v>
      </c>
    </row>
    <row r="159" spans="1:9" x14ac:dyDescent="0.25">
      <c r="A159" s="38"/>
      <c r="B159" s="81"/>
      <c r="C159" s="102"/>
      <c r="D159" s="82"/>
      <c r="E159" s="83"/>
      <c r="F159" s="81"/>
      <c r="G159" s="50" t="str">
        <f>IF(E159&gt;0,G153,"")</f>
        <v/>
      </c>
      <c r="H159" s="36">
        <f>IF(E159&gt;0,$E$159*$G$159/$F$159,$E$159*$F$159)</f>
        <v>0</v>
      </c>
    </row>
    <row r="160" spans="1:9" x14ac:dyDescent="0.25">
      <c r="A160" s="38"/>
      <c r="B160" s="81"/>
      <c r="C160" s="102"/>
      <c r="D160" s="82"/>
      <c r="E160" s="83"/>
      <c r="F160" s="81"/>
      <c r="G160" s="50" t="str">
        <f>IF(E160&gt;0,G153,"")</f>
        <v/>
      </c>
      <c r="H160" s="36">
        <f>IF(E160&gt;0,$E$160*$G$160/$F$160,$E$160*$F$160)</f>
        <v>0</v>
      </c>
    </row>
    <row r="161" spans="1:9" x14ac:dyDescent="0.25">
      <c r="A161" s="37"/>
      <c r="B161" s="81"/>
      <c r="C161" s="102"/>
      <c r="D161" s="82"/>
      <c r="E161" s="83"/>
      <c r="F161" s="81"/>
      <c r="G161" s="52" t="str">
        <f>IF(E161&gt;0,G153,"")</f>
        <v/>
      </c>
      <c r="H161" s="36">
        <f>IF(E161&gt;0,$E$161*$G$161/$F$161,$E$161*$F$161)</f>
        <v>0</v>
      </c>
    </row>
    <row r="162" spans="1:9" x14ac:dyDescent="0.25">
      <c r="A162" s="37"/>
      <c r="B162" s="81"/>
      <c r="C162" s="102"/>
      <c r="D162" s="82"/>
      <c r="E162" s="83"/>
      <c r="F162" s="81"/>
      <c r="G162" s="52" t="str">
        <f>IF(E162&gt;0,G153,"")</f>
        <v/>
      </c>
      <c r="H162" s="36">
        <f>IF(E162&gt;0,$E$162*$G$162/$F$162,$E$162*$F$162)</f>
        <v>0</v>
      </c>
    </row>
    <row r="163" spans="1:9" x14ac:dyDescent="0.25">
      <c r="A163" s="37"/>
      <c r="B163" s="37"/>
      <c r="C163" s="102"/>
      <c r="D163" s="37"/>
      <c r="E163" s="37"/>
      <c r="F163" s="53"/>
      <c r="G163" s="52" t="str">
        <f>IF(E163&gt;0,G153,"")</f>
        <v/>
      </c>
      <c r="H163" s="36">
        <f>IF(E163&gt;0,$E$163*$G$163/$F$163,$E$163*$F$163)</f>
        <v>0</v>
      </c>
    </row>
    <row r="164" spans="1:9" x14ac:dyDescent="0.25">
      <c r="A164" s="37"/>
      <c r="B164" s="37"/>
      <c r="C164" s="102"/>
      <c r="D164" s="37"/>
      <c r="E164" s="37"/>
      <c r="F164" s="53"/>
      <c r="G164" s="52" t="str">
        <f>IF(E164&gt;0,G153,"")</f>
        <v/>
      </c>
      <c r="H164" s="36">
        <f>IF(E164&gt;0,$E$164*$G$164/$F$164,$E$164*$F$164)</f>
        <v>0</v>
      </c>
    </row>
    <row r="165" spans="1:9" x14ac:dyDescent="0.25">
      <c r="A165" s="37"/>
      <c r="B165" s="37"/>
      <c r="C165" s="102"/>
      <c r="D165" s="37"/>
      <c r="E165" s="37"/>
      <c r="F165" s="53"/>
      <c r="G165" s="51" t="str">
        <f>IF(E165&gt;0,G153,"")</f>
        <v/>
      </c>
      <c r="H165" s="36">
        <f>IF(E165&gt;0,$E$165*$G$165/$F$165,$E$165*$F$165)</f>
        <v>0</v>
      </c>
    </row>
    <row r="166" spans="1:9" x14ac:dyDescent="0.25">
      <c r="A166" s="34"/>
      <c r="B166" s="34"/>
      <c r="C166" s="34"/>
      <c r="D166" s="34"/>
      <c r="E166" s="34"/>
      <c r="F166" s="132" t="s">
        <v>74</v>
      </c>
      <c r="G166" s="133"/>
      <c r="H166" s="36">
        <f>SUM(H137:H165)</f>
        <v>0</v>
      </c>
    </row>
    <row r="167" spans="1:9" x14ac:dyDescent="0.25">
      <c r="A167" s="31" t="s">
        <v>0</v>
      </c>
      <c r="B167" s="37"/>
      <c r="C167" s="39"/>
      <c r="D167" s="31" t="s">
        <v>52</v>
      </c>
      <c r="E167" s="37" t="s">
        <v>58</v>
      </c>
      <c r="F167" s="92" t="s">
        <v>91</v>
      </c>
      <c r="G167" s="47"/>
      <c r="H167" s="33"/>
      <c r="I167" s="34"/>
    </row>
    <row r="168" spans="1:9" x14ac:dyDescent="0.25">
      <c r="A168" s="31"/>
      <c r="B168" s="34"/>
      <c r="C168" s="34"/>
      <c r="D168" s="34"/>
      <c r="E168" s="34"/>
      <c r="F168" s="48"/>
      <c r="G168" s="47"/>
      <c r="H168" s="33"/>
      <c r="I168" s="34"/>
    </row>
    <row r="169" spans="1:9" x14ac:dyDescent="0.25">
      <c r="A169" s="134" t="s">
        <v>4</v>
      </c>
      <c r="B169" s="136" t="s">
        <v>65</v>
      </c>
      <c r="C169" s="136" t="s">
        <v>5</v>
      </c>
      <c r="D169" s="136" t="s">
        <v>6</v>
      </c>
      <c r="E169" s="136" t="s">
        <v>73</v>
      </c>
      <c r="F169" s="138" t="s">
        <v>7</v>
      </c>
      <c r="G169" s="49" t="s">
        <v>71</v>
      </c>
      <c r="H169" s="35" t="s">
        <v>72</v>
      </c>
    </row>
    <row r="170" spans="1:9" x14ac:dyDescent="0.25">
      <c r="A170" s="135"/>
      <c r="B170" s="137"/>
      <c r="C170" s="137"/>
      <c r="D170" s="137"/>
      <c r="E170" s="137"/>
      <c r="F170" s="139"/>
      <c r="G170" s="49">
        <f>SUMIF(STAFF!$B:$B,'Duty Log (2)'!$B167,STAFF!K:K)</f>
        <v>0</v>
      </c>
      <c r="H170" s="35"/>
    </row>
    <row r="171" spans="1:9" x14ac:dyDescent="0.25">
      <c r="A171" s="38"/>
      <c r="B171" s="101"/>
      <c r="C171" s="102"/>
      <c r="D171" s="102"/>
      <c r="E171" s="83"/>
      <c r="F171" s="101"/>
      <c r="G171" s="50" t="str">
        <f>IF(E171&gt;0,G170,"")</f>
        <v/>
      </c>
      <c r="H171" s="36">
        <f>IF(E171&gt;0,$E$171*$G$171/$F$171,$E$171*$F$171)</f>
        <v>0</v>
      </c>
    </row>
    <row r="172" spans="1:9" x14ac:dyDescent="0.25">
      <c r="A172" s="38"/>
      <c r="B172" s="101"/>
      <c r="C172" s="102"/>
      <c r="D172" s="102"/>
      <c r="E172" s="83"/>
      <c r="F172" s="101"/>
      <c r="G172" s="50" t="str">
        <f>IF(E172&gt;0,G170,"")</f>
        <v/>
      </c>
      <c r="H172" s="36">
        <f>IF(E172&gt;0,$E$172*$G$172/$F$172,$E$172*$F$172)</f>
        <v>0</v>
      </c>
    </row>
    <row r="173" spans="1:9" x14ac:dyDescent="0.25">
      <c r="A173" s="38"/>
      <c r="B173" s="101"/>
      <c r="C173" s="102"/>
      <c r="D173" s="102"/>
      <c r="E173" s="103"/>
      <c r="F173" s="101"/>
      <c r="G173" s="50" t="str">
        <f>IF(E173&gt;0,G170,"")</f>
        <v/>
      </c>
      <c r="H173" s="36">
        <f>IF(E173&gt;0,$E$173*$G$173/$F$173,$E$173*$F$173)</f>
        <v>0</v>
      </c>
    </row>
    <row r="174" spans="1:9" x14ac:dyDescent="0.25">
      <c r="A174" s="38"/>
      <c r="B174" s="101"/>
      <c r="C174" s="102"/>
      <c r="D174" s="102"/>
      <c r="E174" s="103"/>
      <c r="F174" s="101"/>
      <c r="G174" s="50" t="str">
        <f>IF(E174&gt;0,G170,"")</f>
        <v/>
      </c>
      <c r="H174" s="36">
        <f>IF(E174&gt;0,$E$174*$G$174/$F$174,$E$174*$F$174)</f>
        <v>0</v>
      </c>
    </row>
    <row r="175" spans="1:9" x14ac:dyDescent="0.25">
      <c r="A175" s="38"/>
      <c r="B175" s="101"/>
      <c r="C175" s="102"/>
      <c r="D175" s="102"/>
      <c r="E175" s="103"/>
      <c r="F175" s="101"/>
      <c r="G175" s="50" t="str">
        <f>IF(E175&gt;0,G170,"")</f>
        <v/>
      </c>
      <c r="H175" s="36">
        <f>IF(E175&gt;0,$E$175*$G$175/$F$175,$E$175*$F$175)</f>
        <v>0</v>
      </c>
    </row>
    <row r="176" spans="1:9" x14ac:dyDescent="0.25">
      <c r="A176" s="38"/>
      <c r="B176" s="101"/>
      <c r="C176" s="102"/>
      <c r="D176" s="102"/>
      <c r="E176" s="103"/>
      <c r="F176" s="101"/>
      <c r="G176" s="50" t="str">
        <f>IF(E176&gt;0,G170,"")</f>
        <v/>
      </c>
      <c r="H176" s="36">
        <f>IF(E176&gt;0,$E$176*$G$176/$F$176,$E$176*$F$176)</f>
        <v>0</v>
      </c>
    </row>
    <row r="177" spans="1:9" x14ac:dyDescent="0.25">
      <c r="A177" s="38"/>
      <c r="B177" s="101"/>
      <c r="C177" s="102"/>
      <c r="D177" s="102"/>
      <c r="E177" s="103"/>
      <c r="F177" s="101"/>
      <c r="G177" s="50" t="str">
        <f>IF(E177&gt;0,G170,"")</f>
        <v/>
      </c>
      <c r="H177" s="36">
        <f>IF(E177&gt;0,$E$177*$G$177/$F$177,$E$177*$F$177)</f>
        <v>0</v>
      </c>
    </row>
    <row r="178" spans="1:9" x14ac:dyDescent="0.25">
      <c r="A178" s="38"/>
      <c r="B178" s="101"/>
      <c r="C178" s="102"/>
      <c r="D178" s="102"/>
      <c r="E178" s="103"/>
      <c r="F178" s="101"/>
      <c r="G178" s="50" t="str">
        <f>IF(E178&gt;0,G170,"")</f>
        <v/>
      </c>
      <c r="H178" s="36">
        <f>IF(E178&gt;0,$E$178*$G$178/$F$178,$E$178*$F$178)</f>
        <v>0</v>
      </c>
    </row>
    <row r="179" spans="1:9" x14ac:dyDescent="0.25">
      <c r="A179" s="38"/>
      <c r="B179" s="101"/>
      <c r="C179" s="102"/>
      <c r="D179" s="102"/>
      <c r="E179" s="103"/>
      <c r="F179" s="101"/>
      <c r="G179" s="50" t="str">
        <f>IF(E179&gt;0,G170,"")</f>
        <v/>
      </c>
      <c r="H179" s="36">
        <f>IF(E179&gt;0,$E$179*$G$179/$F$179,$E$179*$F$179)</f>
        <v>0</v>
      </c>
    </row>
    <row r="180" spans="1:9" x14ac:dyDescent="0.25">
      <c r="A180" s="38"/>
      <c r="B180" s="101"/>
      <c r="C180" s="102"/>
      <c r="D180" s="102"/>
      <c r="E180" s="103"/>
      <c r="F180" s="101"/>
      <c r="G180" s="50" t="str">
        <f>IF(E180&gt;0,G170,"")</f>
        <v/>
      </c>
      <c r="H180" s="36">
        <f>IF(E180&gt;0,$E$180*$G$180/$F$180,$E$180*$F$180)</f>
        <v>0</v>
      </c>
    </row>
    <row r="181" spans="1:9" x14ac:dyDescent="0.25">
      <c r="A181" s="38"/>
      <c r="B181" s="101"/>
      <c r="C181" s="102"/>
      <c r="D181" s="102"/>
      <c r="E181" s="103"/>
      <c r="F181" s="101"/>
      <c r="G181" s="50" t="str">
        <f>IF(E181&gt;0,G170,"")</f>
        <v/>
      </c>
      <c r="H181" s="36">
        <f>IF(E181&gt;0,$E$181*$G$181/$F$181,$E$181*$F$181)</f>
        <v>0</v>
      </c>
    </row>
    <row r="182" spans="1:9" x14ac:dyDescent="0.25">
      <c r="A182" s="38"/>
      <c r="B182" s="101"/>
      <c r="C182" s="102"/>
      <c r="D182" s="102"/>
      <c r="E182" s="103"/>
      <c r="F182" s="101"/>
      <c r="G182" s="50" t="str">
        <f>IF(E182&gt;0,G170,"")</f>
        <v/>
      </c>
      <c r="H182" s="36">
        <f>IF(E182&gt;0,$E$182*$G$182/$F$182,$E$182*$F$182)</f>
        <v>0</v>
      </c>
    </row>
    <row r="183" spans="1:9" x14ac:dyDescent="0.25">
      <c r="A183" s="38"/>
      <c r="B183" s="37"/>
      <c r="C183" s="102"/>
      <c r="D183" s="37"/>
      <c r="E183" s="37"/>
      <c r="F183" s="53"/>
      <c r="G183" s="50" t="str">
        <f>IF(E183&gt;0,G170,"")</f>
        <v/>
      </c>
      <c r="H183" s="36">
        <f>IF(E183&gt;0,$E$183*$G$183/$F$183,$E$183*$F$183)</f>
        <v>0</v>
      </c>
    </row>
    <row r="184" spans="1:9" x14ac:dyDescent="0.25">
      <c r="A184" s="31" t="s">
        <v>0</v>
      </c>
      <c r="B184" s="37"/>
      <c r="C184" s="39"/>
      <c r="D184" s="31" t="s">
        <v>52</v>
      </c>
      <c r="E184" s="37" t="s">
        <v>58</v>
      </c>
      <c r="F184" s="92" t="s">
        <v>91</v>
      </c>
      <c r="G184" s="47"/>
      <c r="H184" s="33"/>
      <c r="I184" s="34"/>
    </row>
    <row r="185" spans="1:9" x14ac:dyDescent="0.25">
      <c r="A185" s="31"/>
      <c r="B185" s="34"/>
      <c r="C185" s="34"/>
      <c r="D185" s="34"/>
      <c r="E185" s="34"/>
      <c r="F185" s="48"/>
      <c r="G185" s="47"/>
      <c r="H185" s="33"/>
      <c r="I185" s="34"/>
    </row>
    <row r="186" spans="1:9" x14ac:dyDescent="0.25">
      <c r="A186" s="134" t="s">
        <v>4</v>
      </c>
      <c r="B186" s="136" t="s">
        <v>65</v>
      </c>
      <c r="C186" s="136" t="s">
        <v>5</v>
      </c>
      <c r="D186" s="136" t="s">
        <v>6</v>
      </c>
      <c r="E186" s="136" t="s">
        <v>73</v>
      </c>
      <c r="F186" s="138" t="s">
        <v>7</v>
      </c>
      <c r="G186" s="49" t="s">
        <v>71</v>
      </c>
      <c r="H186" s="35" t="s">
        <v>72</v>
      </c>
    </row>
    <row r="187" spans="1:9" x14ac:dyDescent="0.25">
      <c r="A187" s="135"/>
      <c r="B187" s="137"/>
      <c r="C187" s="137"/>
      <c r="D187" s="137"/>
      <c r="E187" s="137"/>
      <c r="F187" s="139"/>
      <c r="G187" s="49">
        <f>SUMIF(STAFF!$B:$B,'Duty Log (2)'!$B184,STAFF!K:K)</f>
        <v>0</v>
      </c>
      <c r="H187" s="35"/>
    </row>
    <row r="188" spans="1:9" x14ac:dyDescent="0.25">
      <c r="A188" s="38"/>
      <c r="B188" s="101"/>
      <c r="C188" s="102"/>
      <c r="D188" s="102"/>
      <c r="E188" s="83"/>
      <c r="F188" s="101"/>
      <c r="G188" s="50" t="str">
        <f>IF(E188&gt;0,G187,"")</f>
        <v/>
      </c>
      <c r="H188" s="36">
        <f>IF(E188&gt;0,$E$188*$G$188/$F$188,$E$188*$F$188)</f>
        <v>0</v>
      </c>
    </row>
    <row r="189" spans="1:9" x14ac:dyDescent="0.25">
      <c r="A189" s="38"/>
      <c r="B189" s="101"/>
      <c r="C189" s="102"/>
      <c r="D189" s="102"/>
      <c r="E189" s="103"/>
      <c r="F189" s="101"/>
      <c r="G189" s="50" t="str">
        <f>IF(E189&gt;0,G187,"")</f>
        <v/>
      </c>
      <c r="H189" s="36">
        <f>IF(E189&gt;0,$E$189*$G$189/$F$189,$E$189*$F$189)</f>
        <v>0</v>
      </c>
    </row>
    <row r="190" spans="1:9" x14ac:dyDescent="0.25">
      <c r="A190" s="38"/>
      <c r="B190" s="101"/>
      <c r="C190" s="102"/>
      <c r="D190" s="102"/>
      <c r="E190" s="103"/>
      <c r="F190" s="101"/>
      <c r="G190" s="50" t="str">
        <f>IF(E190&gt;0,G187,"")</f>
        <v/>
      </c>
      <c r="H190" s="36">
        <f>IF(E190&gt;0,$E$190*$G$190/$F$190,$E$190*$F$190)</f>
        <v>0</v>
      </c>
    </row>
    <row r="191" spans="1:9" x14ac:dyDescent="0.25">
      <c r="A191" s="38"/>
      <c r="B191" s="101"/>
      <c r="C191" s="102"/>
      <c r="D191" s="102"/>
      <c r="E191" s="103"/>
      <c r="F191" s="101"/>
      <c r="G191" s="50" t="str">
        <f>IF(E191&gt;0,G187,"")</f>
        <v/>
      </c>
      <c r="H191" s="36">
        <f>IF(E191&gt;0,$E$191*$G$191/$F$191,$E$191*$F$191)</f>
        <v>0</v>
      </c>
    </row>
    <row r="192" spans="1:9" x14ac:dyDescent="0.25">
      <c r="A192" s="38"/>
      <c r="B192" s="101"/>
      <c r="C192" s="102"/>
      <c r="D192" s="102"/>
      <c r="E192" s="103"/>
      <c r="F192" s="101"/>
      <c r="G192" s="50" t="str">
        <f>IF(E192&gt;0,G187,"")</f>
        <v/>
      </c>
      <c r="H192" s="36">
        <f>IF(E192&gt;0,$E$192*$G$192/$F$192,$E$192*$F$192)</f>
        <v>0</v>
      </c>
    </row>
    <row r="193" spans="1:9" x14ac:dyDescent="0.25">
      <c r="A193" s="38"/>
      <c r="B193" s="101"/>
      <c r="C193" s="102"/>
      <c r="D193" s="102"/>
      <c r="E193" s="83"/>
      <c r="F193" s="101"/>
      <c r="G193" s="50" t="str">
        <f>IF(E193&gt;0,G187,"")</f>
        <v/>
      </c>
      <c r="H193" s="36">
        <f>IF(E193&gt;0,$E$193*$G$193/$F$193,$E$193*$F$193)</f>
        <v>0</v>
      </c>
    </row>
    <row r="194" spans="1:9" x14ac:dyDescent="0.25">
      <c r="A194" s="38"/>
      <c r="B194" s="101"/>
      <c r="C194" s="102"/>
      <c r="D194" s="102"/>
      <c r="E194" s="83"/>
      <c r="F194" s="101"/>
      <c r="G194" s="50" t="str">
        <f>IF(E194&gt;0,G187,"")</f>
        <v/>
      </c>
      <c r="H194" s="36">
        <f>IF(E194&gt;0,$E$194*$G$194/$F$194,$E$194*$F$194)</f>
        <v>0</v>
      </c>
    </row>
    <row r="195" spans="1:9" x14ac:dyDescent="0.25">
      <c r="A195" s="37"/>
      <c r="B195" s="101"/>
      <c r="C195" s="102"/>
      <c r="D195" s="102"/>
      <c r="E195" s="83"/>
      <c r="F195" s="101"/>
      <c r="G195" s="52" t="str">
        <f>IF(E195&gt;0,G187,"")</f>
        <v/>
      </c>
      <c r="H195" s="36">
        <f>IF(E195&gt;0,$E$195*$G$195/$F$195,$E$195*$F$195)</f>
        <v>0</v>
      </c>
    </row>
    <row r="196" spans="1:9" x14ac:dyDescent="0.25">
      <c r="A196" s="37"/>
      <c r="B196" s="101"/>
      <c r="C196" s="102"/>
      <c r="D196" s="102"/>
      <c r="E196" s="83"/>
      <c r="F196" s="101"/>
      <c r="G196" s="52" t="str">
        <f>IF(E196&gt;0,G187,"")</f>
        <v/>
      </c>
      <c r="H196" s="36">
        <f>IF(E196&gt;0,$E$196*$G$196/$F$196,$E$196*$F$196)</f>
        <v>0</v>
      </c>
    </row>
    <row r="197" spans="1:9" x14ac:dyDescent="0.25">
      <c r="A197" s="37"/>
      <c r="B197" s="81"/>
      <c r="C197" s="102"/>
      <c r="D197" s="82"/>
      <c r="E197" s="86"/>
      <c r="F197" s="81"/>
      <c r="G197" s="52" t="str">
        <f>IF(E197&gt;0,G187,"")</f>
        <v/>
      </c>
      <c r="H197" s="36">
        <f>IF(E197&gt;0,$E$197*$G$197/$F$197,$E$197*$F$197)</f>
        <v>0</v>
      </c>
    </row>
    <row r="198" spans="1:9" x14ac:dyDescent="0.25">
      <c r="A198" s="37"/>
      <c r="B198" s="81"/>
      <c r="C198" s="102"/>
      <c r="D198" s="82"/>
      <c r="E198" s="86"/>
      <c r="F198" s="81"/>
      <c r="G198" s="51" t="str">
        <f>IF(E198&gt;0,G187,"")</f>
        <v/>
      </c>
      <c r="H198" s="36">
        <f>IF(E198&gt;0,$E$198*$G$198/$F$198,$E$198*$F$198)</f>
        <v>0</v>
      </c>
    </row>
    <row r="199" spans="1:9" x14ac:dyDescent="0.25">
      <c r="A199" s="37"/>
      <c r="B199" s="81"/>
      <c r="C199" s="102"/>
      <c r="D199" s="82"/>
      <c r="E199" s="86"/>
      <c r="F199" s="81"/>
      <c r="G199" s="51" t="str">
        <f>IF(E199&gt;0,G187,"")</f>
        <v/>
      </c>
      <c r="H199" s="36">
        <f>IF(E199&gt;0,$E$199*$G$199/$F$199,$E$199*$F$199)</f>
        <v>0</v>
      </c>
    </row>
    <row r="200" spans="1:9" x14ac:dyDescent="0.25">
      <c r="A200" s="34"/>
      <c r="B200" s="34"/>
      <c r="C200" s="34"/>
      <c r="D200" s="34"/>
      <c r="E200" s="34"/>
      <c r="F200" s="132" t="s">
        <v>74</v>
      </c>
      <c r="G200" s="133"/>
      <c r="H200" s="36">
        <f>SUM(H171:H199)</f>
        <v>0</v>
      </c>
    </row>
    <row r="201" spans="1:9" x14ac:dyDescent="0.25">
      <c r="A201" s="31" t="s">
        <v>0</v>
      </c>
      <c r="B201" s="37"/>
      <c r="C201" s="39"/>
      <c r="D201" s="31" t="s">
        <v>52</v>
      </c>
      <c r="E201" s="37" t="s">
        <v>58</v>
      </c>
      <c r="F201" s="92" t="s">
        <v>91</v>
      </c>
      <c r="G201" s="47"/>
      <c r="H201" s="33"/>
      <c r="I201" s="34"/>
    </row>
    <row r="202" spans="1:9" x14ac:dyDescent="0.25">
      <c r="A202" s="31"/>
      <c r="B202" s="34"/>
      <c r="C202" s="34"/>
      <c r="D202" s="34"/>
      <c r="E202" s="34"/>
      <c r="F202" s="48"/>
      <c r="G202" s="47"/>
      <c r="H202" s="33"/>
      <c r="I202" s="34"/>
    </row>
    <row r="203" spans="1:9" x14ac:dyDescent="0.25">
      <c r="A203" s="134" t="s">
        <v>4</v>
      </c>
      <c r="B203" s="136" t="s">
        <v>65</v>
      </c>
      <c r="C203" s="136" t="s">
        <v>5</v>
      </c>
      <c r="D203" s="136" t="s">
        <v>6</v>
      </c>
      <c r="E203" s="136" t="s">
        <v>73</v>
      </c>
      <c r="F203" s="138" t="s">
        <v>7</v>
      </c>
      <c r="G203" s="49" t="s">
        <v>71</v>
      </c>
      <c r="H203" s="35" t="s">
        <v>72</v>
      </c>
    </row>
    <row r="204" spans="1:9" x14ac:dyDescent="0.25">
      <c r="A204" s="135"/>
      <c r="B204" s="137"/>
      <c r="C204" s="137"/>
      <c r="D204" s="137"/>
      <c r="E204" s="137"/>
      <c r="F204" s="139"/>
      <c r="G204" s="49">
        <f>SUMIF(STAFF!$B:$B,'Duty Log (2)'!$B201,STAFF!K:K)</f>
        <v>0</v>
      </c>
      <c r="H204" s="35"/>
    </row>
    <row r="205" spans="1:9" x14ac:dyDescent="0.25">
      <c r="A205" s="38"/>
      <c r="B205" s="101"/>
      <c r="C205" s="102"/>
      <c r="D205" s="102"/>
      <c r="E205" s="103"/>
      <c r="F205" s="101"/>
      <c r="G205" s="50" t="str">
        <f>IF(E205&gt;0,G204,"")</f>
        <v/>
      </c>
      <c r="H205" s="36">
        <f>IF(E205&gt;0,$E$205*$G$205/$F$205,$E$205*$F$205)</f>
        <v>0</v>
      </c>
    </row>
    <row r="206" spans="1:9" x14ac:dyDescent="0.25">
      <c r="A206" s="38"/>
      <c r="B206" s="101"/>
      <c r="C206" s="102"/>
      <c r="D206" s="102"/>
      <c r="E206" s="83"/>
      <c r="F206" s="101"/>
      <c r="G206" s="50" t="str">
        <f>IF(E206&gt;0,G204,"")</f>
        <v/>
      </c>
      <c r="H206" s="36">
        <f>IF(E206&gt;0,$E$206*$G$206/$F$206,$E$206*$F$206)</f>
        <v>0</v>
      </c>
    </row>
    <row r="207" spans="1:9" x14ac:dyDescent="0.25">
      <c r="A207" s="38"/>
      <c r="B207" s="81"/>
      <c r="C207" s="102"/>
      <c r="D207" s="82"/>
      <c r="E207" s="86"/>
      <c r="F207" s="81"/>
      <c r="G207" s="50" t="str">
        <f>IF(E207&gt;0,G204,"")</f>
        <v/>
      </c>
      <c r="H207" s="36">
        <f>IF(E207&gt;0,$E$207*$G$207/$F$207,$E$207*$F$207)</f>
        <v>0</v>
      </c>
    </row>
    <row r="208" spans="1:9" x14ac:dyDescent="0.25">
      <c r="A208" s="38"/>
      <c r="B208" s="81"/>
      <c r="C208" s="102"/>
      <c r="D208" s="82"/>
      <c r="E208" s="86"/>
      <c r="F208" s="81"/>
      <c r="G208" s="50" t="str">
        <f>IF(E208&gt;0,G204,"")</f>
        <v/>
      </c>
      <c r="H208" s="36">
        <f>IF(E208&gt;0,$E$208*$G$208/$F$208,$E$208*$F$208)</f>
        <v>0</v>
      </c>
    </row>
    <row r="209" spans="1:9" x14ac:dyDescent="0.25">
      <c r="A209" s="38"/>
      <c r="B209" s="81"/>
      <c r="C209" s="102"/>
      <c r="D209" s="82"/>
      <c r="E209" s="86"/>
      <c r="F209" s="81"/>
      <c r="G209" s="50" t="str">
        <f>IF(E209&gt;0,G204,"")</f>
        <v/>
      </c>
      <c r="H209" s="36">
        <f>IF(E209&gt;0,$E$209*$G$209/$F$209,$E$209*$F$209)</f>
        <v>0</v>
      </c>
    </row>
    <row r="210" spans="1:9" x14ac:dyDescent="0.25">
      <c r="A210" s="38"/>
      <c r="B210" s="81"/>
      <c r="C210" s="102"/>
      <c r="D210" s="82"/>
      <c r="E210" s="86"/>
      <c r="F210" s="81"/>
      <c r="G210" s="50" t="str">
        <f>IF(E210&gt;0,G204,"")</f>
        <v/>
      </c>
      <c r="H210" s="36">
        <f>IF(E210&gt;0,$E$210*$G$210/$F$210,$E$210*$F$210)</f>
        <v>0</v>
      </c>
    </row>
    <row r="211" spans="1:9" x14ac:dyDescent="0.25">
      <c r="A211" s="38"/>
      <c r="B211" s="81"/>
      <c r="C211" s="102"/>
      <c r="D211" s="82"/>
      <c r="E211" s="86"/>
      <c r="F211" s="81"/>
      <c r="G211" s="50" t="str">
        <f>IF(E211&gt;0,G204,"")</f>
        <v/>
      </c>
      <c r="H211" s="36">
        <f>IF(E211&gt;0,$E$211*$G$211/$F$211,$E$211*$F$211)</f>
        <v>0</v>
      </c>
    </row>
    <row r="212" spans="1:9" x14ac:dyDescent="0.25">
      <c r="A212" s="38"/>
      <c r="B212" s="81"/>
      <c r="C212" s="102"/>
      <c r="D212" s="82"/>
      <c r="E212" s="86"/>
      <c r="F212" s="81"/>
      <c r="G212" s="50" t="str">
        <f>IF(E212&gt;0,G204,"")</f>
        <v/>
      </c>
      <c r="H212" s="36">
        <f>IF(E212&gt;0,$E$212*$G$212/$F$212,$E$212*$F$212)</f>
        <v>0</v>
      </c>
    </row>
    <row r="213" spans="1:9" x14ac:dyDescent="0.25">
      <c r="A213" s="38"/>
      <c r="B213" s="81"/>
      <c r="C213" s="102"/>
      <c r="D213" s="82"/>
      <c r="E213" s="86"/>
      <c r="F213" s="81"/>
      <c r="G213" s="50" t="str">
        <f>IF(E213&gt;0,G204,"")</f>
        <v/>
      </c>
      <c r="H213" s="36">
        <f>IF(E213&gt;0,$E$213*$G$213/$F$213,$E$213*$F$213)</f>
        <v>0</v>
      </c>
    </row>
    <row r="214" spans="1:9" x14ac:dyDescent="0.25">
      <c r="A214" s="38"/>
      <c r="B214" s="81"/>
      <c r="C214" s="102"/>
      <c r="D214" s="82"/>
      <c r="E214" s="86"/>
      <c r="F214" s="81"/>
      <c r="G214" s="50" t="str">
        <f>IF(E214&gt;0,G204,"")</f>
        <v/>
      </c>
      <c r="H214" s="36">
        <f>IF(E214&gt;0,$E$214*$G$214/$F$214,$E$214*$F$214)</f>
        <v>0</v>
      </c>
    </row>
    <row r="215" spans="1:9" x14ac:dyDescent="0.25">
      <c r="A215" s="38"/>
      <c r="B215" s="81"/>
      <c r="C215" s="102"/>
      <c r="D215" s="82"/>
      <c r="E215" s="86"/>
      <c r="F215" s="81"/>
      <c r="G215" s="50" t="str">
        <f>IF(E215&gt;0,G204,"")</f>
        <v/>
      </c>
      <c r="H215" s="36">
        <f>IF(E215&gt;0,$E$215*$G$215/$F$215,$E$215*$F$215)</f>
        <v>0</v>
      </c>
    </row>
    <row r="216" spans="1:9" x14ac:dyDescent="0.25">
      <c r="A216" s="38"/>
      <c r="B216" s="81"/>
      <c r="C216" s="102"/>
      <c r="D216" s="82"/>
      <c r="E216" s="86"/>
      <c r="F216" s="81"/>
      <c r="G216" s="50" t="str">
        <f>IF(E216&gt;0,G204,"")</f>
        <v/>
      </c>
      <c r="H216" s="36">
        <f>IF(E216&gt;0,$E$216*$G$216/$F$216,$E$216*$F$216)</f>
        <v>0</v>
      </c>
    </row>
    <row r="217" spans="1:9" x14ac:dyDescent="0.25">
      <c r="A217" s="38"/>
      <c r="B217" s="81"/>
      <c r="C217" s="102"/>
      <c r="D217" s="82"/>
      <c r="E217" s="86"/>
      <c r="F217" s="81"/>
      <c r="G217" s="50" t="str">
        <f>IF(E217&gt;0,G204,"")</f>
        <v/>
      </c>
      <c r="H217" s="36">
        <f>IF(E217&gt;0,$E$217*$G$217/$F$217,$E$217*$F$217)</f>
        <v>0</v>
      </c>
    </row>
    <row r="218" spans="1:9" x14ac:dyDescent="0.25">
      <c r="A218" s="31" t="s">
        <v>0</v>
      </c>
      <c r="B218" s="37"/>
      <c r="C218" s="39"/>
      <c r="D218" s="31" t="s">
        <v>52</v>
      </c>
      <c r="E218" s="37" t="s">
        <v>58</v>
      </c>
      <c r="F218" s="92" t="s">
        <v>91</v>
      </c>
      <c r="G218" s="47"/>
      <c r="H218" s="33"/>
      <c r="I218" s="34"/>
    </row>
    <row r="219" spans="1:9" x14ac:dyDescent="0.25">
      <c r="A219" s="31"/>
      <c r="B219" s="34"/>
      <c r="C219" s="34"/>
      <c r="D219" s="34"/>
      <c r="E219" s="34"/>
      <c r="F219" s="48"/>
      <c r="G219" s="47"/>
      <c r="H219" s="33"/>
      <c r="I219" s="34"/>
    </row>
    <row r="220" spans="1:9" x14ac:dyDescent="0.25">
      <c r="A220" s="134" t="s">
        <v>4</v>
      </c>
      <c r="B220" s="136" t="s">
        <v>65</v>
      </c>
      <c r="C220" s="136" t="s">
        <v>5</v>
      </c>
      <c r="D220" s="136" t="s">
        <v>6</v>
      </c>
      <c r="E220" s="136" t="s">
        <v>73</v>
      </c>
      <c r="F220" s="138" t="s">
        <v>7</v>
      </c>
      <c r="G220" s="49" t="s">
        <v>71</v>
      </c>
      <c r="H220" s="35" t="s">
        <v>72</v>
      </c>
    </row>
    <row r="221" spans="1:9" x14ac:dyDescent="0.25">
      <c r="A221" s="135"/>
      <c r="B221" s="137"/>
      <c r="C221" s="137"/>
      <c r="D221" s="137"/>
      <c r="E221" s="137"/>
      <c r="F221" s="139"/>
      <c r="G221" s="49">
        <f>SUMIF(STAFF!$B:$B,'Duty Log (2)'!$B218,STAFF!K:K)</f>
        <v>0</v>
      </c>
      <c r="H221" s="35"/>
    </row>
    <row r="222" spans="1:9" x14ac:dyDescent="0.25">
      <c r="A222" s="38"/>
      <c r="B222" s="101"/>
      <c r="C222" s="102"/>
      <c r="D222" s="102"/>
      <c r="E222" s="103"/>
      <c r="F222" s="101"/>
      <c r="G222" s="50" t="str">
        <f>IF(E222&gt;0,G221,"")</f>
        <v/>
      </c>
      <c r="H222" s="36">
        <f>IF(E222&gt;0,$E$222*$G$222/$F$222,$E$222*$F$222)</f>
        <v>0</v>
      </c>
    </row>
    <row r="223" spans="1:9" x14ac:dyDescent="0.25">
      <c r="A223" s="38"/>
      <c r="B223" s="101"/>
      <c r="C223" s="102"/>
      <c r="D223" s="102"/>
      <c r="E223" s="103"/>
      <c r="F223" s="101"/>
      <c r="G223" s="50" t="str">
        <f>IF(E223&gt;0,G221,"")</f>
        <v/>
      </c>
      <c r="H223" s="36">
        <f>IF(E223&gt;0,$E$223*$G$223/$F$223,$E$223*$F$223)</f>
        <v>0</v>
      </c>
    </row>
    <row r="224" spans="1:9" x14ac:dyDescent="0.25">
      <c r="A224" s="38"/>
      <c r="B224" s="101"/>
      <c r="C224" s="102"/>
      <c r="D224" s="102"/>
      <c r="E224" s="103"/>
      <c r="F224" s="101"/>
      <c r="G224" s="50" t="str">
        <f>IF(E224&gt;0,G221,"")</f>
        <v/>
      </c>
      <c r="H224" s="36">
        <f>IF(E224&gt;0,$E$224*$G$224/$F$224,$E$224*$F$224)</f>
        <v>0</v>
      </c>
    </row>
    <row r="225" spans="1:9" x14ac:dyDescent="0.25">
      <c r="A225" s="38"/>
      <c r="B225" s="101"/>
      <c r="C225" s="102"/>
      <c r="D225" s="102"/>
      <c r="E225" s="103"/>
      <c r="F225" s="101"/>
      <c r="G225" s="50" t="str">
        <f>IF(E225&gt;0,G221,"")</f>
        <v/>
      </c>
      <c r="H225" s="36">
        <f>IF(E225&gt;0,$E$225*$G$225/$F$225,$E$225*$F$225)</f>
        <v>0</v>
      </c>
    </row>
    <row r="226" spans="1:9" x14ac:dyDescent="0.25">
      <c r="A226" s="38"/>
      <c r="B226" s="101"/>
      <c r="C226" s="102"/>
      <c r="D226" s="102"/>
      <c r="E226" s="103"/>
      <c r="F226" s="101"/>
      <c r="G226" s="50" t="str">
        <f>IF(E226&gt;0,G221,"")</f>
        <v/>
      </c>
      <c r="H226" s="36">
        <f>IF(E226&gt;0,$E$226*$G$226/$F$226,$E$226*$F$226)</f>
        <v>0</v>
      </c>
    </row>
    <row r="227" spans="1:9" x14ac:dyDescent="0.25">
      <c r="A227" s="38"/>
      <c r="B227" s="101"/>
      <c r="C227" s="102"/>
      <c r="D227" s="102"/>
      <c r="E227" s="103"/>
      <c r="F227" s="101"/>
      <c r="G227" s="50" t="str">
        <f>IF(E227&gt;0,G221,"")</f>
        <v/>
      </c>
      <c r="H227" s="36">
        <f>IF(E227&gt;0,$E$227*$G$227/$F$227,$E$227*$F$227)</f>
        <v>0</v>
      </c>
    </row>
    <row r="228" spans="1:9" x14ac:dyDescent="0.25">
      <c r="A228" s="38"/>
      <c r="B228" s="101"/>
      <c r="C228" s="102"/>
      <c r="D228" s="102"/>
      <c r="E228" s="103"/>
      <c r="F228" s="101"/>
      <c r="G228" s="50" t="str">
        <f>IF(E228&gt;0,G221,"")</f>
        <v/>
      </c>
      <c r="H228" s="36">
        <f>IF(E228&gt;0,$E$228*$G$228/$F$228,$E$228*$F$228)</f>
        <v>0</v>
      </c>
    </row>
    <row r="229" spans="1:9" x14ac:dyDescent="0.25">
      <c r="A229" s="37"/>
      <c r="B229" s="101"/>
      <c r="C229" s="102"/>
      <c r="D229" s="102"/>
      <c r="E229" s="103"/>
      <c r="F229" s="101"/>
      <c r="G229" s="52" t="str">
        <f>IF(E229&gt;0,G221,"")</f>
        <v/>
      </c>
      <c r="H229" s="36">
        <f>IF(E229&gt;0,$E$229*$G$229/$F$229,$E$229*$F$229)</f>
        <v>0</v>
      </c>
    </row>
    <row r="230" spans="1:9" x14ac:dyDescent="0.25">
      <c r="A230" s="37"/>
      <c r="B230" s="101"/>
      <c r="C230" s="102"/>
      <c r="D230" s="102"/>
      <c r="E230" s="103"/>
      <c r="F230" s="101"/>
      <c r="G230" s="52" t="str">
        <f>IF(E230&gt;0,G221,"")</f>
        <v/>
      </c>
      <c r="H230" s="36">
        <f>IF(E230&gt;0,$E$230*$G$230/$F$230,$E$230*$F$230)</f>
        <v>0</v>
      </c>
    </row>
    <row r="231" spans="1:9" x14ac:dyDescent="0.25">
      <c r="A231" s="37"/>
      <c r="B231" s="101"/>
      <c r="C231" s="102"/>
      <c r="D231" s="102"/>
      <c r="E231" s="103"/>
      <c r="F231" s="101"/>
      <c r="G231" s="52" t="str">
        <f>IF(E231&gt;0,G221,"")</f>
        <v/>
      </c>
      <c r="H231" s="36">
        <f>IF(E231&gt;0,$E$231*$G$231/$F$231,$E$231*$F$231)</f>
        <v>0</v>
      </c>
    </row>
    <row r="232" spans="1:9" x14ac:dyDescent="0.25">
      <c r="A232" s="37"/>
      <c r="B232" s="101"/>
      <c r="C232" s="102"/>
      <c r="D232" s="102"/>
      <c r="E232" s="103"/>
      <c r="F232" s="101"/>
      <c r="G232" s="51" t="str">
        <f>IF(E232&gt;0,G221,"")</f>
        <v/>
      </c>
      <c r="H232" s="36">
        <f>IF(E232&gt;0,$E$232*$G$232/$F$232,$E$232*$F$232)</f>
        <v>0</v>
      </c>
    </row>
    <row r="233" spans="1:9" x14ac:dyDescent="0.25">
      <c r="A233" s="37"/>
      <c r="B233" s="101"/>
      <c r="C233" s="102"/>
      <c r="D233" s="102"/>
      <c r="E233" s="103"/>
      <c r="F233" s="101"/>
      <c r="G233" s="51" t="str">
        <f>IF(E233&gt;0,G221,"")</f>
        <v/>
      </c>
      <c r="H233" s="36">
        <f>IF(E233&gt;0,$E$233*$G$233/$F$233,$E$233*$F$233)</f>
        <v>0</v>
      </c>
    </row>
    <row r="234" spans="1:9" x14ac:dyDescent="0.25">
      <c r="A234" s="34"/>
      <c r="B234" s="34"/>
      <c r="C234" s="34"/>
      <c r="D234" s="34"/>
      <c r="E234" s="34"/>
      <c r="F234" s="132" t="s">
        <v>74</v>
      </c>
      <c r="G234" s="133"/>
      <c r="H234" s="36">
        <f>SUM(H205:H233)</f>
        <v>0</v>
      </c>
    </row>
    <row r="235" spans="1:9" x14ac:dyDescent="0.25">
      <c r="A235" s="31" t="s">
        <v>0</v>
      </c>
      <c r="B235" s="37"/>
      <c r="C235" s="39"/>
      <c r="D235" s="31" t="s">
        <v>52</v>
      </c>
      <c r="E235" s="37" t="s">
        <v>58</v>
      </c>
      <c r="F235" s="92" t="s">
        <v>91</v>
      </c>
      <c r="G235" s="47"/>
      <c r="H235" s="33"/>
      <c r="I235" s="34"/>
    </row>
    <row r="236" spans="1:9" x14ac:dyDescent="0.25">
      <c r="A236" s="31"/>
      <c r="B236" s="34"/>
      <c r="C236" s="34"/>
      <c r="D236" s="34"/>
      <c r="E236" s="34"/>
      <c r="F236" s="48"/>
      <c r="G236" s="47"/>
      <c r="H236" s="33"/>
      <c r="I236" s="34"/>
    </row>
    <row r="237" spans="1:9" x14ac:dyDescent="0.25">
      <c r="A237" s="134" t="s">
        <v>4</v>
      </c>
      <c r="B237" s="136" t="s">
        <v>65</v>
      </c>
      <c r="C237" s="136" t="s">
        <v>5</v>
      </c>
      <c r="D237" s="136" t="s">
        <v>6</v>
      </c>
      <c r="E237" s="136" t="s">
        <v>73</v>
      </c>
      <c r="F237" s="138" t="s">
        <v>7</v>
      </c>
      <c r="G237" s="49" t="s">
        <v>71</v>
      </c>
      <c r="H237" s="35" t="s">
        <v>72</v>
      </c>
    </row>
    <row r="238" spans="1:9" x14ac:dyDescent="0.25">
      <c r="A238" s="135"/>
      <c r="B238" s="137"/>
      <c r="C238" s="137"/>
      <c r="D238" s="137"/>
      <c r="E238" s="137"/>
      <c r="F238" s="139"/>
      <c r="G238" s="49">
        <f>SUMIF(STAFF!$B:$B,'Duty Log (2)'!$B235,STAFF!K:K)</f>
        <v>0</v>
      </c>
      <c r="H238" s="35"/>
    </row>
    <row r="239" spans="1:9" x14ac:dyDescent="0.25">
      <c r="A239" s="38"/>
      <c r="B239" s="101"/>
      <c r="C239" s="102"/>
      <c r="D239" s="102"/>
      <c r="E239" s="103"/>
      <c r="F239" s="101"/>
      <c r="G239" s="50" t="str">
        <f>IF(E239&gt;0,G238,"")</f>
        <v/>
      </c>
      <c r="H239" s="36">
        <f>IF(E239&gt;0,$E$239*$G$239/$F$239,$E$239*$F$239)</f>
        <v>0</v>
      </c>
    </row>
    <row r="240" spans="1:9" x14ac:dyDescent="0.25">
      <c r="A240" s="38"/>
      <c r="B240" s="101"/>
      <c r="C240" s="102"/>
      <c r="D240" s="102"/>
      <c r="E240" s="103"/>
      <c r="F240" s="101"/>
      <c r="G240" s="50" t="str">
        <f>IF(E240&gt;0,G238,"")</f>
        <v/>
      </c>
      <c r="H240" s="36">
        <f>IF(E240&gt;0,$E$240*$G$240/$F$240,$E$240*$F$240)</f>
        <v>0</v>
      </c>
    </row>
    <row r="241" spans="1:9" x14ac:dyDescent="0.25">
      <c r="A241" s="38"/>
      <c r="B241" s="101"/>
      <c r="C241" s="102"/>
      <c r="D241" s="102"/>
      <c r="E241" s="103"/>
      <c r="F241" s="101"/>
      <c r="G241" s="50" t="str">
        <f>IF(E241&gt;0,G238,"")</f>
        <v/>
      </c>
      <c r="H241" s="36">
        <f>IF(E241&gt;0,$E$241*$G$241/$F$241,$E$241*$F$241)</f>
        <v>0</v>
      </c>
    </row>
    <row r="242" spans="1:9" x14ac:dyDescent="0.25">
      <c r="A242" s="38"/>
      <c r="B242" s="101"/>
      <c r="C242" s="102"/>
      <c r="D242" s="102"/>
      <c r="E242" s="103"/>
      <c r="F242" s="101"/>
      <c r="G242" s="50" t="str">
        <f>IF(E242&gt;0,G238,"")</f>
        <v/>
      </c>
      <c r="H242" s="36">
        <f>IF(E242&gt;0,$E$242*$G$242/$F$242,$E$242*$F$242)</f>
        <v>0</v>
      </c>
    </row>
    <row r="243" spans="1:9" x14ac:dyDescent="0.25">
      <c r="A243" s="38"/>
      <c r="B243" s="101"/>
      <c r="C243" s="102"/>
      <c r="D243" s="102"/>
      <c r="E243" s="103"/>
      <c r="F243" s="101"/>
      <c r="G243" s="50" t="str">
        <f>IF(E243&gt;0,G238,"")</f>
        <v/>
      </c>
      <c r="H243" s="36">
        <f>IF(E243&gt;0,$E$243*$G$243/$F$243,$E$243*$F$243)</f>
        <v>0</v>
      </c>
    </row>
    <row r="244" spans="1:9" x14ac:dyDescent="0.25">
      <c r="A244" s="38"/>
      <c r="B244" s="101"/>
      <c r="C244" s="102"/>
      <c r="D244" s="102"/>
      <c r="E244" s="103"/>
      <c r="F244" s="101"/>
      <c r="G244" s="50" t="str">
        <f>IF(E244&gt;0,G238,"")</f>
        <v/>
      </c>
      <c r="H244" s="36">
        <f>IF(E244&gt;0,$E$244*$G$244/$F$244,$E$244*$F$244)</f>
        <v>0</v>
      </c>
    </row>
    <row r="245" spans="1:9" x14ac:dyDescent="0.25">
      <c r="A245" s="38"/>
      <c r="B245" s="101"/>
      <c r="C245" s="102"/>
      <c r="D245" s="102"/>
      <c r="E245" s="103"/>
      <c r="F245" s="101"/>
      <c r="G245" s="50" t="str">
        <f>IF(E245&gt;0,G238,"")</f>
        <v/>
      </c>
      <c r="H245" s="36">
        <f>IF(E245&gt;0,$E$245*$G$245/$F$245,$E$245*$F$245)</f>
        <v>0</v>
      </c>
    </row>
    <row r="246" spans="1:9" x14ac:dyDescent="0.25">
      <c r="A246" s="38"/>
      <c r="B246" s="101"/>
      <c r="C246" s="102"/>
      <c r="D246" s="102"/>
      <c r="E246" s="103"/>
      <c r="F246" s="101"/>
      <c r="G246" s="50" t="str">
        <f>IF(E246&gt;0,G238,"")</f>
        <v/>
      </c>
      <c r="H246" s="36">
        <f>IF(E246&gt;0,$E$246*$G$246/$F$246,$E$246*$F$246)</f>
        <v>0</v>
      </c>
    </row>
    <row r="247" spans="1:9" x14ac:dyDescent="0.25">
      <c r="A247" s="38"/>
      <c r="B247" s="101"/>
      <c r="C247" s="102"/>
      <c r="D247" s="102"/>
      <c r="E247" s="103"/>
      <c r="F247" s="101"/>
      <c r="G247" s="50" t="str">
        <f>IF(E247&gt;0,G238,"")</f>
        <v/>
      </c>
      <c r="H247" s="36">
        <f>IF(E247&gt;0,$E$247*$G$247/$F$247,$E$247*$F$247)</f>
        <v>0</v>
      </c>
    </row>
    <row r="248" spans="1:9" x14ac:dyDescent="0.25">
      <c r="A248" s="38"/>
      <c r="B248" s="101"/>
      <c r="C248" s="102"/>
      <c r="D248" s="102"/>
      <c r="E248" s="103"/>
      <c r="F248" s="101"/>
      <c r="G248" s="50" t="str">
        <f>IF(E248&gt;0,G238,"")</f>
        <v/>
      </c>
      <c r="H248" s="36">
        <f>IF(E248&gt;0,$E$248*$G$248/$F$248,$E$248*$F$248)</f>
        <v>0</v>
      </c>
    </row>
    <row r="249" spans="1:9" x14ac:dyDescent="0.25">
      <c r="A249" s="38"/>
      <c r="B249" s="101"/>
      <c r="C249" s="102"/>
      <c r="D249" s="102"/>
      <c r="E249" s="103"/>
      <c r="F249" s="101"/>
      <c r="G249" s="50" t="str">
        <f>IF(E249&gt;0,G238,"")</f>
        <v/>
      </c>
      <c r="H249" s="36">
        <f>IF(E249&gt;0,$E$249*$G$249/$F$249,$E$249*$F$249)</f>
        <v>0</v>
      </c>
    </row>
    <row r="250" spans="1:9" x14ac:dyDescent="0.25">
      <c r="A250" s="38"/>
      <c r="B250" s="101"/>
      <c r="C250" s="102"/>
      <c r="D250" s="102"/>
      <c r="E250" s="103"/>
      <c r="F250" s="101"/>
      <c r="G250" s="50" t="str">
        <f>IF(E250&gt;0,G238,"")</f>
        <v/>
      </c>
      <c r="H250" s="36">
        <f>IF(E250&gt;0,$E$250*$G$250/$F$250,$E$250*$F$250)</f>
        <v>0</v>
      </c>
    </row>
    <row r="251" spans="1:9" x14ac:dyDescent="0.25">
      <c r="A251" s="38"/>
      <c r="B251" s="101"/>
      <c r="C251" s="102"/>
      <c r="D251" s="102"/>
      <c r="E251" s="103"/>
      <c r="F251" s="101"/>
      <c r="G251" s="50" t="str">
        <f>IF(E251&gt;0,G238,"")</f>
        <v/>
      </c>
      <c r="H251" s="36">
        <f>IF(E251&gt;0,$E$251*$G$251/$F$251,$E$251*$F$251)</f>
        <v>0</v>
      </c>
    </row>
    <row r="252" spans="1:9" x14ac:dyDescent="0.25">
      <c r="A252" s="31" t="s">
        <v>0</v>
      </c>
      <c r="B252" s="37"/>
      <c r="C252" s="39"/>
      <c r="D252" s="31" t="s">
        <v>52</v>
      </c>
      <c r="E252" s="37" t="s">
        <v>58</v>
      </c>
      <c r="F252" s="92" t="s">
        <v>91</v>
      </c>
      <c r="G252" s="47"/>
      <c r="H252" s="33"/>
      <c r="I252" s="34"/>
    </row>
    <row r="253" spans="1:9" x14ac:dyDescent="0.25">
      <c r="A253" s="31"/>
      <c r="B253" s="34"/>
      <c r="C253" s="34"/>
      <c r="D253" s="34"/>
      <c r="E253" s="34"/>
      <c r="F253" s="48"/>
      <c r="G253" s="47"/>
      <c r="H253" s="33"/>
      <c r="I253" s="34"/>
    </row>
    <row r="254" spans="1:9" x14ac:dyDescent="0.25">
      <c r="A254" s="134" t="s">
        <v>4</v>
      </c>
      <c r="B254" s="136" t="s">
        <v>65</v>
      </c>
      <c r="C254" s="136" t="s">
        <v>5</v>
      </c>
      <c r="D254" s="136" t="s">
        <v>6</v>
      </c>
      <c r="E254" s="136" t="s">
        <v>73</v>
      </c>
      <c r="F254" s="138" t="s">
        <v>7</v>
      </c>
      <c r="G254" s="49" t="s">
        <v>71</v>
      </c>
      <c r="H254" s="35" t="s">
        <v>72</v>
      </c>
    </row>
    <row r="255" spans="1:9" x14ac:dyDescent="0.25">
      <c r="A255" s="135"/>
      <c r="B255" s="137"/>
      <c r="C255" s="137"/>
      <c r="D255" s="137"/>
      <c r="E255" s="137"/>
      <c r="F255" s="139"/>
      <c r="G255" s="49">
        <f>SUMIF(STAFF!$B:$B,'Duty Log (2)'!$B252,STAFF!K:K)</f>
        <v>0</v>
      </c>
      <c r="H255" s="35"/>
    </row>
    <row r="256" spans="1:9" x14ac:dyDescent="0.25">
      <c r="A256" s="38"/>
      <c r="B256" s="101"/>
      <c r="C256" s="102"/>
      <c r="D256" s="102"/>
      <c r="E256" s="103"/>
      <c r="F256" s="101"/>
      <c r="G256" s="50" t="str">
        <f>IF(E256&gt;0,G255,"")</f>
        <v/>
      </c>
      <c r="H256" s="36">
        <f>IF(E256&gt;0,$E$256*$G$256/$F$256,$E$256*$F$256)</f>
        <v>0</v>
      </c>
    </row>
    <row r="257" spans="1:9" x14ac:dyDescent="0.25">
      <c r="A257" s="38"/>
      <c r="B257" s="101"/>
      <c r="C257" s="102"/>
      <c r="D257" s="102"/>
      <c r="E257" s="103"/>
      <c r="F257" s="101"/>
      <c r="G257" s="50" t="str">
        <f>IF(E257&gt;0,G255,"")</f>
        <v/>
      </c>
      <c r="H257" s="36">
        <f>IF(E257&gt;0,$E$257*$G$257/$F$257,$E$257*$F$257)</f>
        <v>0</v>
      </c>
    </row>
    <row r="258" spans="1:9" x14ac:dyDescent="0.25">
      <c r="A258" s="38"/>
      <c r="B258" s="101"/>
      <c r="C258" s="102"/>
      <c r="D258" s="102"/>
      <c r="E258" s="103"/>
      <c r="F258" s="101"/>
      <c r="G258" s="50" t="str">
        <f>IF(E258&gt;0,G255,"")</f>
        <v/>
      </c>
      <c r="H258" s="36">
        <f>IF(E258&gt;0,$E$258*$G$258/$F$258,$E$258*$F$258)</f>
        <v>0</v>
      </c>
    </row>
    <row r="259" spans="1:9" x14ac:dyDescent="0.25">
      <c r="A259" s="38"/>
      <c r="B259" s="37"/>
      <c r="C259" s="102"/>
      <c r="D259" s="37"/>
      <c r="E259" s="37"/>
      <c r="F259" s="53"/>
      <c r="G259" s="50" t="str">
        <f>IF(E259&gt;0,G255,"")</f>
        <v/>
      </c>
      <c r="H259" s="36">
        <f>IF(E259&gt;0,$E$259*$G$259/$F$259,$E$259*$F$259)</f>
        <v>0</v>
      </c>
    </row>
    <row r="260" spans="1:9" x14ac:dyDescent="0.25">
      <c r="A260" s="38"/>
      <c r="B260" s="37"/>
      <c r="C260" s="102"/>
      <c r="D260" s="37"/>
      <c r="E260" s="37"/>
      <c r="F260" s="53"/>
      <c r="G260" s="50" t="str">
        <f>IF(E260&gt;0,G255,"")</f>
        <v/>
      </c>
      <c r="H260" s="36">
        <f>IF(E260&gt;0,$E$260*$G$260/$F$260,$E$260*$F$260)</f>
        <v>0</v>
      </c>
    </row>
    <row r="261" spans="1:9" x14ac:dyDescent="0.25">
      <c r="A261" s="38"/>
      <c r="B261" s="37"/>
      <c r="C261" s="102"/>
      <c r="D261" s="37"/>
      <c r="E261" s="37"/>
      <c r="F261" s="53"/>
      <c r="G261" s="50" t="str">
        <f>IF(E261&gt;0,G255,"")</f>
        <v/>
      </c>
      <c r="H261" s="36">
        <f>IF(E261&gt;0,$E$261*$G$261/$F$261,$E$261*$F$261)</f>
        <v>0</v>
      </c>
    </row>
    <row r="262" spans="1:9" x14ac:dyDescent="0.25">
      <c r="A262" s="38"/>
      <c r="B262" s="37"/>
      <c r="C262" s="102"/>
      <c r="D262" s="37"/>
      <c r="E262" s="37"/>
      <c r="F262" s="53"/>
      <c r="G262" s="50" t="str">
        <f>IF(E262&gt;0,G255,"")</f>
        <v/>
      </c>
      <c r="H262" s="36">
        <f>IF(E262&gt;0,$E$262*$G$262/$F$262,$E$262*$F$262)</f>
        <v>0</v>
      </c>
    </row>
    <row r="263" spans="1:9" x14ac:dyDescent="0.25">
      <c r="A263" s="38"/>
      <c r="B263" s="37"/>
      <c r="C263" s="102"/>
      <c r="D263" s="37"/>
      <c r="E263" s="37"/>
      <c r="F263" s="53"/>
      <c r="G263" s="52" t="str">
        <f>IF(E263&gt;0,G255,"")</f>
        <v/>
      </c>
      <c r="H263" s="36">
        <f>IF(E263&gt;0,$E$263*$G$263/$F$263,$E$263*$F$263)</f>
        <v>0</v>
      </c>
    </row>
    <row r="264" spans="1:9" x14ac:dyDescent="0.25">
      <c r="A264" s="38"/>
      <c r="B264" s="37"/>
      <c r="C264" s="102"/>
      <c r="D264" s="37"/>
      <c r="E264" s="37"/>
      <c r="F264" s="53"/>
      <c r="G264" s="52" t="str">
        <f>IF(E264&gt;0,G255,"")</f>
        <v/>
      </c>
      <c r="H264" s="36">
        <f>IF(E264&gt;0,$E$264*$G$264/$F$264,$E$264*$F$264)</f>
        <v>0</v>
      </c>
    </row>
    <row r="265" spans="1:9" x14ac:dyDescent="0.25">
      <c r="A265" s="38"/>
      <c r="B265" s="37"/>
      <c r="C265" s="102"/>
      <c r="D265" s="37"/>
      <c r="E265" s="37"/>
      <c r="F265" s="53"/>
      <c r="G265" s="52" t="str">
        <f>IF(E265&gt;0,G255,"")</f>
        <v/>
      </c>
      <c r="H265" s="36">
        <f>IF(E265&gt;0,$E$265*$G$265/$F$265,$E$265*$F$265)</f>
        <v>0</v>
      </c>
    </row>
    <row r="266" spans="1:9" x14ac:dyDescent="0.25">
      <c r="A266" s="38"/>
      <c r="B266" s="37"/>
      <c r="C266" s="102"/>
      <c r="D266" s="37"/>
      <c r="E266" s="37"/>
      <c r="F266" s="53"/>
      <c r="G266" s="51" t="str">
        <f>IF(E266&gt;0,G255,"")</f>
        <v/>
      </c>
      <c r="H266" s="36">
        <f>IF(E266&gt;0,$E$266*$G$266/$F$266,$E$266*$F$266)</f>
        <v>0</v>
      </c>
    </row>
    <row r="267" spans="1:9" x14ac:dyDescent="0.25">
      <c r="A267" s="38"/>
      <c r="B267" s="37"/>
      <c r="C267" s="102"/>
      <c r="D267" s="37"/>
      <c r="E267" s="37"/>
      <c r="F267" s="53"/>
      <c r="G267" s="51" t="str">
        <f>IF(E267&gt;0,G255,"")</f>
        <v/>
      </c>
      <c r="H267" s="36">
        <f>IF(E267&gt;0,$E$267*$G$267/$F$267,$E$267*$F$267)</f>
        <v>0</v>
      </c>
    </row>
    <row r="268" spans="1:9" x14ac:dyDescent="0.25">
      <c r="A268" s="34"/>
      <c r="B268" s="34"/>
      <c r="C268" s="34"/>
      <c r="D268" s="34"/>
      <c r="E268" s="34"/>
      <c r="F268" s="132" t="s">
        <v>74</v>
      </c>
      <c r="G268" s="133"/>
      <c r="H268" s="36">
        <f>SUM(H239:H267)</f>
        <v>0</v>
      </c>
    </row>
    <row r="269" spans="1:9" x14ac:dyDescent="0.25">
      <c r="A269" s="140" t="s">
        <v>6</v>
      </c>
      <c r="B269" s="141"/>
      <c r="C269" s="142"/>
      <c r="D269" s="31" t="s">
        <v>52</v>
      </c>
      <c r="E269" s="37" t="s">
        <v>58</v>
      </c>
      <c r="F269" s="92" t="s">
        <v>91</v>
      </c>
      <c r="G269" s="47"/>
      <c r="H269" s="33"/>
      <c r="I269" s="34"/>
    </row>
    <row r="270" spans="1:9" x14ac:dyDescent="0.25">
      <c r="A270" s="31"/>
      <c r="B270" s="34"/>
      <c r="C270" s="34"/>
      <c r="D270" s="34"/>
      <c r="E270" s="34"/>
      <c r="F270" s="48"/>
      <c r="G270" s="47"/>
      <c r="H270" s="33"/>
      <c r="I270" s="34"/>
    </row>
    <row r="271" spans="1:9" x14ac:dyDescent="0.25">
      <c r="A271" s="134" t="s">
        <v>4</v>
      </c>
      <c r="B271" s="136" t="s">
        <v>65</v>
      </c>
      <c r="C271" s="136" t="s">
        <v>5</v>
      </c>
      <c r="D271" s="136" t="s">
        <v>6</v>
      </c>
      <c r="E271" s="136" t="s">
        <v>84</v>
      </c>
      <c r="F271" s="138" t="s">
        <v>85</v>
      </c>
      <c r="G271" s="56"/>
      <c r="H271" s="35" t="s">
        <v>72</v>
      </c>
    </row>
    <row r="272" spans="1:9" x14ac:dyDescent="0.25">
      <c r="A272" s="135"/>
      <c r="B272" s="137"/>
      <c r="C272" s="137"/>
      <c r="D272" s="137"/>
      <c r="E272" s="137"/>
      <c r="F272" s="139"/>
      <c r="G272" s="56"/>
      <c r="H272" s="35"/>
    </row>
    <row r="273" spans="1:9" x14ac:dyDescent="0.25">
      <c r="A273" s="82"/>
      <c r="B273" s="101"/>
      <c r="C273" s="102"/>
      <c r="D273" s="82"/>
      <c r="E273" s="86"/>
      <c r="F273" s="89"/>
      <c r="G273" s="57"/>
      <c r="H273" s="50" t="str">
        <f>IF(F273&gt;0,E273*F273,"")</f>
        <v/>
      </c>
    </row>
    <row r="274" spans="1:9" x14ac:dyDescent="0.25">
      <c r="A274" s="80"/>
      <c r="B274" s="101"/>
      <c r="C274" s="102"/>
      <c r="D274" s="82"/>
      <c r="E274" s="86"/>
      <c r="F274" s="89"/>
      <c r="G274" s="57"/>
      <c r="H274" s="61" t="str">
        <f>IF(E274&gt;0,E274*F274,"")</f>
        <v/>
      </c>
    </row>
    <row r="275" spans="1:9" x14ac:dyDescent="0.25">
      <c r="A275" s="80"/>
      <c r="B275" s="101"/>
      <c r="C275" s="102"/>
      <c r="D275" s="82"/>
      <c r="E275" s="86"/>
      <c r="F275" s="89"/>
      <c r="G275" s="57"/>
      <c r="H275" s="36" t="str">
        <f>IF(E275&gt;0,$E$275*$F$275,"")</f>
        <v/>
      </c>
    </row>
    <row r="276" spans="1:9" x14ac:dyDescent="0.25">
      <c r="A276" s="80"/>
      <c r="B276" s="101"/>
      <c r="C276" s="102"/>
      <c r="D276" s="82"/>
      <c r="E276" s="86"/>
      <c r="F276" s="89"/>
      <c r="G276" s="57"/>
      <c r="H276" s="36" t="str">
        <f>IF(E276&gt;0,$E$276*$F$276,"")</f>
        <v/>
      </c>
    </row>
    <row r="277" spans="1:9" x14ac:dyDescent="0.25">
      <c r="A277" s="80"/>
      <c r="B277" s="101"/>
      <c r="C277" s="102"/>
      <c r="D277" s="82"/>
      <c r="E277" s="86"/>
      <c r="F277" s="89"/>
      <c r="G277" s="57"/>
      <c r="H277" s="36" t="str">
        <f>IF(E277&gt;0,$E$277*$F$277,"")</f>
        <v/>
      </c>
    </row>
    <row r="278" spans="1:9" x14ac:dyDescent="0.25">
      <c r="A278" s="80"/>
      <c r="B278" s="101"/>
      <c r="C278" s="102"/>
      <c r="D278" s="82"/>
      <c r="E278" s="86"/>
      <c r="F278" s="89"/>
      <c r="G278" s="57"/>
      <c r="H278" s="36" t="str">
        <f>IF(E278&gt;0,$E$278*$F$278,"")</f>
        <v/>
      </c>
    </row>
    <row r="279" spans="1:9" x14ac:dyDescent="0.25">
      <c r="A279" s="38"/>
      <c r="B279" s="81"/>
      <c r="C279" s="102"/>
      <c r="D279" s="82"/>
      <c r="E279" s="86"/>
      <c r="F279" s="89"/>
      <c r="G279" s="57"/>
      <c r="H279" s="36" t="str">
        <f>IF(E279&gt;0,$E$279*$F$279,"")</f>
        <v/>
      </c>
    </row>
    <row r="280" spans="1:9" x14ac:dyDescent="0.25">
      <c r="A280" s="38"/>
      <c r="B280" s="81"/>
      <c r="C280" s="102"/>
      <c r="D280" s="82"/>
      <c r="E280" s="86"/>
      <c r="F280" s="89"/>
      <c r="G280" s="57"/>
      <c r="H280" s="36" t="str">
        <f>IF(E280&gt;0,$E$280*$F$280,"")</f>
        <v/>
      </c>
    </row>
    <row r="281" spans="1:9" x14ac:dyDescent="0.25">
      <c r="A281" s="38"/>
      <c r="B281" s="81"/>
      <c r="C281" s="102"/>
      <c r="D281" s="82"/>
      <c r="E281" s="86"/>
      <c r="F281" s="89"/>
      <c r="G281" s="57"/>
      <c r="H281" s="36" t="str">
        <f>IF(E281&gt;0,$E$281*$F$281,"")</f>
        <v/>
      </c>
    </row>
    <row r="282" spans="1:9" x14ac:dyDescent="0.25">
      <c r="A282" s="38"/>
      <c r="B282" s="81"/>
      <c r="C282" s="102"/>
      <c r="D282" s="82"/>
      <c r="E282" s="86"/>
      <c r="F282" s="89"/>
      <c r="G282" s="57"/>
      <c r="H282" s="36" t="str">
        <f>IF(E282&gt;0,$E$282*$F$282,"")</f>
        <v/>
      </c>
    </row>
    <row r="283" spans="1:9" x14ac:dyDescent="0.25">
      <c r="A283" s="38"/>
      <c r="B283" s="81"/>
      <c r="C283" s="102"/>
      <c r="D283" s="82"/>
      <c r="E283" s="86"/>
      <c r="F283" s="89"/>
      <c r="G283" s="57"/>
      <c r="H283" s="36" t="str">
        <f>IF(E283&gt;0,$E$283*$F$283,"")</f>
        <v/>
      </c>
    </row>
    <row r="284" spans="1:9" x14ac:dyDescent="0.25">
      <c r="A284" s="38"/>
      <c r="B284" s="81"/>
      <c r="C284" s="102"/>
      <c r="D284" s="82"/>
      <c r="E284" s="86"/>
      <c r="F284" s="89"/>
      <c r="G284" s="57"/>
      <c r="H284" s="36" t="str">
        <f>IF(E284&gt;0,$E$284*$F$284,"")</f>
        <v/>
      </c>
    </row>
    <row r="285" spans="1:9" x14ac:dyDescent="0.25">
      <c r="A285" s="38"/>
      <c r="B285" s="81"/>
      <c r="C285" s="102"/>
      <c r="D285" s="82"/>
      <c r="E285" s="86"/>
      <c r="F285" s="89"/>
      <c r="G285" s="57"/>
      <c r="H285" s="36" t="str">
        <f>IF(E285&gt;0,$E$285*$F$285,"")</f>
        <v/>
      </c>
    </row>
    <row r="286" spans="1:9" x14ac:dyDescent="0.25">
      <c r="A286" s="140" t="s">
        <v>6</v>
      </c>
      <c r="B286" s="141"/>
      <c r="C286" s="142"/>
      <c r="D286" s="31" t="s">
        <v>52</v>
      </c>
      <c r="E286" s="37" t="s">
        <v>58</v>
      </c>
      <c r="F286" s="92" t="s">
        <v>91</v>
      </c>
      <c r="G286" s="47"/>
      <c r="H286" s="33"/>
      <c r="I286" s="34"/>
    </row>
    <row r="287" spans="1:9" x14ac:dyDescent="0.25">
      <c r="A287" s="31"/>
      <c r="B287" s="34"/>
      <c r="C287" s="34"/>
      <c r="D287" s="34"/>
      <c r="E287" s="34"/>
      <c r="F287" s="48"/>
      <c r="G287" s="47"/>
      <c r="H287" s="33"/>
      <c r="I287" s="34"/>
    </row>
    <row r="288" spans="1:9" x14ac:dyDescent="0.25">
      <c r="A288" s="134" t="s">
        <v>4</v>
      </c>
      <c r="B288" s="136" t="s">
        <v>65</v>
      </c>
      <c r="C288" s="136" t="s">
        <v>5</v>
      </c>
      <c r="D288" s="136" t="s">
        <v>6</v>
      </c>
      <c r="E288" s="136" t="s">
        <v>86</v>
      </c>
      <c r="F288" s="138" t="s">
        <v>87</v>
      </c>
      <c r="G288" s="56"/>
      <c r="H288" s="35" t="s">
        <v>72</v>
      </c>
    </row>
    <row r="289" spans="1:8" x14ac:dyDescent="0.25">
      <c r="A289" s="135"/>
      <c r="B289" s="137"/>
      <c r="C289" s="137"/>
      <c r="D289" s="137"/>
      <c r="E289" s="137"/>
      <c r="F289" s="139"/>
      <c r="G289" s="56"/>
      <c r="H289" s="35"/>
    </row>
    <row r="290" spans="1:8" x14ac:dyDescent="0.25">
      <c r="A290" s="38"/>
      <c r="B290" s="37"/>
      <c r="C290" s="102"/>
      <c r="D290" s="82"/>
      <c r="E290" s="37"/>
      <c r="F290" s="89"/>
      <c r="G290" s="57"/>
      <c r="H290" s="36" t="str">
        <f>IF(E290&gt;0,$E$290*$F$290,"")</f>
        <v/>
      </c>
    </row>
    <row r="291" spans="1:8" x14ac:dyDescent="0.25">
      <c r="A291" s="38"/>
      <c r="B291" s="37"/>
      <c r="C291" s="102"/>
      <c r="D291" s="37"/>
      <c r="E291" s="37"/>
      <c r="F291" s="53"/>
      <c r="G291" s="57"/>
      <c r="H291" s="36" t="str">
        <f>IF(E291&gt;0,$E$291*$F$291,"")</f>
        <v/>
      </c>
    </row>
    <row r="292" spans="1:8" x14ac:dyDescent="0.25">
      <c r="A292" s="38"/>
      <c r="B292" s="37"/>
      <c r="C292" s="102"/>
      <c r="D292" s="37"/>
      <c r="E292" s="37"/>
      <c r="F292" s="53"/>
      <c r="G292" s="57"/>
      <c r="H292" s="36" t="str">
        <f>IF(E292&gt;0,$E$292*$F$292,"")</f>
        <v/>
      </c>
    </row>
    <row r="293" spans="1:8" x14ac:dyDescent="0.25">
      <c r="A293" s="38"/>
      <c r="B293" s="37"/>
      <c r="C293" s="102"/>
      <c r="D293" s="37"/>
      <c r="E293" s="37"/>
      <c r="F293" s="53"/>
      <c r="G293" s="57"/>
      <c r="H293" s="36" t="str">
        <f>IF(E293&gt;0,$E$293*$F$293,"")</f>
        <v/>
      </c>
    </row>
    <row r="294" spans="1:8" x14ac:dyDescent="0.25">
      <c r="A294" s="38"/>
      <c r="B294" s="37"/>
      <c r="C294" s="102"/>
      <c r="D294" s="37"/>
      <c r="E294" s="37"/>
      <c r="F294" s="53"/>
      <c r="G294" s="57"/>
      <c r="H294" s="36" t="str">
        <f>IF(E294&gt;0,$E$294*$F$294,"")</f>
        <v/>
      </c>
    </row>
    <row r="295" spans="1:8" x14ac:dyDescent="0.25">
      <c r="A295" s="38"/>
      <c r="B295" s="37"/>
      <c r="C295" s="102"/>
      <c r="D295" s="37"/>
      <c r="E295" s="37"/>
      <c r="F295" s="53"/>
      <c r="G295" s="57"/>
      <c r="H295" s="36" t="str">
        <f>IF(E295&gt;0,$E$295*$F$295,"")</f>
        <v/>
      </c>
    </row>
    <row r="296" spans="1:8" x14ac:dyDescent="0.25">
      <c r="A296" s="38"/>
      <c r="B296" s="37"/>
      <c r="C296" s="102"/>
      <c r="D296" s="37"/>
      <c r="E296" s="37"/>
      <c r="F296" s="53"/>
      <c r="G296" s="57"/>
      <c r="H296" s="36" t="str">
        <f>IF(E296&gt;0,$E$296*$F$296,"")</f>
        <v/>
      </c>
    </row>
    <row r="297" spans="1:8" x14ac:dyDescent="0.25">
      <c r="A297" s="37"/>
      <c r="B297" s="37"/>
      <c r="C297" s="102"/>
      <c r="D297" s="37"/>
      <c r="E297" s="37"/>
      <c r="F297" s="53"/>
      <c r="G297" s="58"/>
      <c r="H297" s="36" t="str">
        <f>IF(E297&gt;0,$E$297*$F$297,"")</f>
        <v/>
      </c>
    </row>
    <row r="298" spans="1:8" x14ac:dyDescent="0.25">
      <c r="A298" s="37"/>
      <c r="B298" s="37"/>
      <c r="C298" s="102"/>
      <c r="D298" s="37"/>
      <c r="E298" s="37"/>
      <c r="F298" s="53"/>
      <c r="G298" s="58"/>
      <c r="H298" s="36" t="str">
        <f>IF(E298&gt;0,$E$298*$F$298,"")</f>
        <v/>
      </c>
    </row>
    <row r="299" spans="1:8" x14ac:dyDescent="0.25">
      <c r="A299" s="37"/>
      <c r="B299" s="37"/>
      <c r="C299" s="102"/>
      <c r="D299" s="37"/>
      <c r="E299" s="37"/>
      <c r="F299" s="53"/>
      <c r="G299" s="58"/>
      <c r="H299" s="36" t="str">
        <f>IF(E299&gt;0,$E$299*$F$299,"")</f>
        <v/>
      </c>
    </row>
    <row r="300" spans="1:8" x14ac:dyDescent="0.25">
      <c r="A300" s="37"/>
      <c r="B300" s="37"/>
      <c r="C300" s="102"/>
      <c r="D300" s="37"/>
      <c r="E300" s="37"/>
      <c r="F300" s="53"/>
      <c r="G300" s="58"/>
      <c r="H300" s="36" t="str">
        <f>IF(E300&gt;0,$E$300*$F$300,"")</f>
        <v/>
      </c>
    </row>
    <row r="301" spans="1:8" x14ac:dyDescent="0.25">
      <c r="A301" s="37"/>
      <c r="B301" s="37"/>
      <c r="C301" s="102"/>
      <c r="D301" s="37"/>
      <c r="E301" s="37"/>
      <c r="F301" s="53"/>
      <c r="G301" s="58"/>
      <c r="H301" s="36" t="str">
        <f>IF(E301&gt;0,$E$301*$F$301,"")</f>
        <v/>
      </c>
    </row>
    <row r="302" spans="1:8" x14ac:dyDescent="0.25">
      <c r="A302" s="34"/>
      <c r="B302" s="34"/>
      <c r="C302" s="34"/>
      <c r="D302" s="34"/>
      <c r="E302" s="34"/>
      <c r="F302" s="132" t="s">
        <v>74</v>
      </c>
      <c r="G302" s="133"/>
      <c r="H302" s="36">
        <f>SUM(H273:H301)</f>
        <v>0</v>
      </c>
    </row>
  </sheetData>
  <sheetProtection selectLockedCells="1"/>
  <mergeCells count="119">
    <mergeCell ref="F288:F289"/>
    <mergeCell ref="F302:G302"/>
    <mergeCell ref="A286:C286"/>
    <mergeCell ref="A288:A289"/>
    <mergeCell ref="B288:B289"/>
    <mergeCell ref="C288:C289"/>
    <mergeCell ref="D288:D289"/>
    <mergeCell ref="E288:E289"/>
    <mergeCell ref="F268:G268"/>
    <mergeCell ref="A269:C269"/>
    <mergeCell ref="A271:A272"/>
    <mergeCell ref="B271:B272"/>
    <mergeCell ref="C271:C272"/>
    <mergeCell ref="D271:D272"/>
    <mergeCell ref="E271:E272"/>
    <mergeCell ref="F271:F272"/>
    <mergeCell ref="A254:A255"/>
    <mergeCell ref="B254:B255"/>
    <mergeCell ref="C254:C255"/>
    <mergeCell ref="D254:D255"/>
    <mergeCell ref="E254:E255"/>
    <mergeCell ref="F254:F255"/>
    <mergeCell ref="F234:G234"/>
    <mergeCell ref="A237:A238"/>
    <mergeCell ref="B237:B238"/>
    <mergeCell ref="C237:C238"/>
    <mergeCell ref="D237:D238"/>
    <mergeCell ref="E237:E238"/>
    <mergeCell ref="F237:F238"/>
    <mergeCell ref="A220:A221"/>
    <mergeCell ref="B220:B221"/>
    <mergeCell ref="C220:C221"/>
    <mergeCell ref="D220:D221"/>
    <mergeCell ref="E220:E221"/>
    <mergeCell ref="F220:F221"/>
    <mergeCell ref="F200:G200"/>
    <mergeCell ref="A203:A204"/>
    <mergeCell ref="B203:B204"/>
    <mergeCell ref="C203:C204"/>
    <mergeCell ref="D203:D204"/>
    <mergeCell ref="E203:E204"/>
    <mergeCell ref="F203:F204"/>
    <mergeCell ref="A186:A187"/>
    <mergeCell ref="B186:B187"/>
    <mergeCell ref="C186:C187"/>
    <mergeCell ref="D186:D187"/>
    <mergeCell ref="E186:E187"/>
    <mergeCell ref="F186:F187"/>
    <mergeCell ref="F166:G166"/>
    <mergeCell ref="A169:A170"/>
    <mergeCell ref="B169:B170"/>
    <mergeCell ref="C169:C170"/>
    <mergeCell ref="D169:D170"/>
    <mergeCell ref="E169:E170"/>
    <mergeCell ref="F169:F170"/>
    <mergeCell ref="A152:A153"/>
    <mergeCell ref="B152:B153"/>
    <mergeCell ref="C152:C153"/>
    <mergeCell ref="D152:D153"/>
    <mergeCell ref="E152:E153"/>
    <mergeCell ref="F152:F153"/>
    <mergeCell ref="F132:G132"/>
    <mergeCell ref="A135:A136"/>
    <mergeCell ref="B135:B136"/>
    <mergeCell ref="C135:C136"/>
    <mergeCell ref="D135:D136"/>
    <mergeCell ref="E135:E136"/>
    <mergeCell ref="F135:F136"/>
    <mergeCell ref="A118:A119"/>
    <mergeCell ref="B118:B119"/>
    <mergeCell ref="C118:C119"/>
    <mergeCell ref="D118:D119"/>
    <mergeCell ref="E118:E119"/>
    <mergeCell ref="F118:F119"/>
    <mergeCell ref="F98:G98"/>
    <mergeCell ref="A101:A102"/>
    <mergeCell ref="B101:B102"/>
    <mergeCell ref="C101:C102"/>
    <mergeCell ref="D101:D102"/>
    <mergeCell ref="E101:E102"/>
    <mergeCell ref="F101:F102"/>
    <mergeCell ref="A84:A85"/>
    <mergeCell ref="B84:B85"/>
    <mergeCell ref="C84:C85"/>
    <mergeCell ref="D84:D85"/>
    <mergeCell ref="E84:E85"/>
    <mergeCell ref="F84:F85"/>
    <mergeCell ref="F64:G64"/>
    <mergeCell ref="A67:A68"/>
    <mergeCell ref="B67:B68"/>
    <mergeCell ref="C67:C68"/>
    <mergeCell ref="D67:D68"/>
    <mergeCell ref="E67:E68"/>
    <mergeCell ref="F67:F68"/>
    <mergeCell ref="A50:A51"/>
    <mergeCell ref="B50:B51"/>
    <mergeCell ref="C50:C51"/>
    <mergeCell ref="D50:D51"/>
    <mergeCell ref="E50:E51"/>
    <mergeCell ref="F50:F51"/>
    <mergeCell ref="F30:G30"/>
    <mergeCell ref="A33:A34"/>
    <mergeCell ref="B33:B34"/>
    <mergeCell ref="C33:C34"/>
    <mergeCell ref="D33:D34"/>
    <mergeCell ref="E33:E34"/>
    <mergeCell ref="F33:F34"/>
    <mergeCell ref="A17:A18"/>
    <mergeCell ref="B17:B18"/>
    <mergeCell ref="C17:C18"/>
    <mergeCell ref="D17:D18"/>
    <mergeCell ref="E17:E18"/>
    <mergeCell ref="F17:F18"/>
    <mergeCell ref="A3:A4"/>
    <mergeCell ref="B3:B4"/>
    <mergeCell ref="C3:C4"/>
    <mergeCell ref="D3:D4"/>
    <mergeCell ref="E3:E4"/>
    <mergeCell ref="F3:F4"/>
  </mergeCells>
  <conditionalFormatting sqref="B19">
    <cfRule type="cellIs" dxfId="20" priority="15" operator="lessThanOrEqual">
      <formula>0</formula>
    </cfRule>
  </conditionalFormatting>
  <conditionalFormatting sqref="B35:B36">
    <cfRule type="cellIs" dxfId="19" priority="14" operator="lessThanOrEqual">
      <formula>0</formula>
    </cfRule>
  </conditionalFormatting>
  <conditionalFormatting sqref="B52:B54">
    <cfRule type="cellIs" dxfId="18" priority="13" operator="lessThanOrEqual">
      <formula>0</formula>
    </cfRule>
  </conditionalFormatting>
  <conditionalFormatting sqref="B69">
    <cfRule type="cellIs" dxfId="17" priority="12" operator="lessThanOrEqual">
      <formula>0</formula>
    </cfRule>
  </conditionalFormatting>
  <conditionalFormatting sqref="B86">
    <cfRule type="cellIs" dxfId="16" priority="11" operator="lessThanOrEqual">
      <formula>0</formula>
    </cfRule>
  </conditionalFormatting>
  <conditionalFormatting sqref="B103">
    <cfRule type="cellIs" dxfId="15" priority="10" operator="lessThanOrEqual">
      <formula>0</formula>
    </cfRule>
  </conditionalFormatting>
  <conditionalFormatting sqref="B120:B122">
    <cfRule type="cellIs" dxfId="14" priority="9" operator="lessThanOrEqual">
      <formula>0</formula>
    </cfRule>
  </conditionalFormatting>
  <conditionalFormatting sqref="B137">
    <cfRule type="cellIs" dxfId="13" priority="8" operator="lessThanOrEqual">
      <formula>0</formula>
    </cfRule>
  </conditionalFormatting>
  <conditionalFormatting sqref="B154">
    <cfRule type="cellIs" dxfId="12" priority="7" operator="lessThanOrEqual">
      <formula>0</formula>
    </cfRule>
  </conditionalFormatting>
  <conditionalFormatting sqref="B171">
    <cfRule type="cellIs" dxfId="11" priority="6" operator="lessThanOrEqual">
      <formula>0</formula>
    </cfRule>
  </conditionalFormatting>
  <conditionalFormatting sqref="B188">
    <cfRule type="cellIs" dxfId="10" priority="5" operator="lessThanOrEqual">
      <formula>0</formula>
    </cfRule>
  </conditionalFormatting>
  <conditionalFormatting sqref="B205">
    <cfRule type="cellIs" dxfId="9" priority="4" operator="lessThanOrEqual">
      <formula>0</formula>
    </cfRule>
  </conditionalFormatting>
  <conditionalFormatting sqref="B131">
    <cfRule type="cellIs" dxfId="8" priority="3" operator="lessThanOrEqual">
      <formula>0</formula>
    </cfRule>
  </conditionalFormatting>
  <conditionalFormatting sqref="B5">
    <cfRule type="cellIs" dxfId="7" priority="2" operator="lessThanOrEqual">
      <formula>0</formula>
    </cfRule>
  </conditionalFormatting>
  <conditionalFormatting sqref="B20">
    <cfRule type="cellIs" dxfId="6" priority="1" operator="lessThanOrEqual">
      <formula>0</formula>
    </cfRule>
  </conditionalFormatting>
  <dataValidations count="1">
    <dataValidation type="list" allowBlank="1" showInputMessage="1" showErrorMessage="1" sqref="F1 F15 F31 F48 F65 F82 F99 F116 F133 F150 F167 F184 F218 F235 F252 F269 F286 F201" xr:uid="{00000000-0002-0000-0300-000000000000}">
      <formula1>"2021, 2022, 2023"</formula1>
    </dataValidation>
  </dataValidations>
  <pageMargins left="0.45" right="0.45" top="0.75" bottom="0.75" header="0.3" footer="0.3"/>
  <pageSetup orientation="landscape" r:id="rId1"/>
  <headerFooter>
    <oddHeader>&amp;C&amp;26DUTY LOG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1000000}">
          <x14:formula1>
            <xm:f>TABLES!$E$4:$E$16</xm:f>
          </x14:formula1>
          <xm:sqref>C205:C217 C273:C285 C222:C233 C154:C165 C137:C149 C120:C131 C86:C97 C69:C81 C52:C63 C35:C47 C5:C14 C239:C251 C290:C301 C256:C267 C188:C199 C103:C115 C171:C183 C19:C29</xm:sqref>
        </x14:dataValidation>
        <x14:dataValidation type="list" allowBlank="1" showInputMessage="1" showErrorMessage="1" xr:uid="{00000000-0002-0000-0300-000002000000}">
          <x14:formula1>
            <xm:f>TABLES!$G$4:$G$15</xm:f>
          </x14:formula1>
          <xm:sqref>E235 E1 E15 E30:E31 E48 E65 E82 E99 E116 E133 E150 E167 E252 E269 E184 E201 E218 E286</xm:sqref>
        </x14:dataValidation>
        <x14:dataValidation type="list" allowBlank="1" showInputMessage="1" showErrorMessage="1" xr:uid="{00000000-0002-0000-0300-000003000000}">
          <x14:formula1>
            <xm:f>STAFF!$B$2:$B$450</xm:f>
          </x14:formula1>
          <xm:sqref>B1 B15 B252 B235 B201 B218 B184 B167 B150 B132:B133 B116 B99 B82 B65 B48 B31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02"/>
  <sheetViews>
    <sheetView view="pageLayout" topLeftCell="B1" zoomScaleNormal="100" workbookViewId="0">
      <selection activeCell="C9" sqref="C9"/>
    </sheetView>
  </sheetViews>
  <sheetFormatPr defaultColWidth="8.85546875" defaultRowHeight="15" x14ac:dyDescent="0.25"/>
  <cols>
    <col min="1" max="1" width="11.5703125" style="32" customWidth="1"/>
    <col min="2" max="2" width="22.5703125" style="32" customWidth="1"/>
    <col min="3" max="3" width="19.7109375" style="32" customWidth="1"/>
    <col min="4" max="4" width="16.42578125" style="32" customWidth="1"/>
    <col min="5" max="5" width="11.85546875" style="32" customWidth="1"/>
    <col min="6" max="6" width="15.28515625" style="50" customWidth="1"/>
    <col min="7" max="7" width="8.85546875" style="50"/>
    <col min="8" max="8" width="11.7109375" style="36" bestFit="1" customWidth="1"/>
    <col min="9" max="16384" width="8.85546875" style="32"/>
  </cols>
  <sheetData>
    <row r="1" spans="1:9" x14ac:dyDescent="0.25">
      <c r="A1" s="31" t="s">
        <v>0</v>
      </c>
      <c r="B1" s="37"/>
      <c r="C1" s="39"/>
      <c r="D1" s="31" t="s">
        <v>52</v>
      </c>
      <c r="E1" s="37" t="s">
        <v>58</v>
      </c>
      <c r="F1" s="92" t="s">
        <v>91</v>
      </c>
      <c r="G1" s="47"/>
      <c r="H1" s="33"/>
      <c r="I1" s="34"/>
    </row>
    <row r="2" spans="1:9" x14ac:dyDescent="0.25">
      <c r="A2" s="31"/>
      <c r="B2" s="34"/>
      <c r="C2" s="34"/>
      <c r="D2" s="34"/>
      <c r="E2" s="34"/>
      <c r="F2" s="48"/>
      <c r="G2" s="47"/>
      <c r="H2" s="33"/>
      <c r="I2" s="34"/>
    </row>
    <row r="3" spans="1:9" ht="48.75" customHeight="1" x14ac:dyDescent="0.25">
      <c r="A3" s="134" t="s">
        <v>4</v>
      </c>
      <c r="B3" s="136" t="s">
        <v>65</v>
      </c>
      <c r="C3" s="136" t="s">
        <v>5</v>
      </c>
      <c r="D3" s="136" t="s">
        <v>6</v>
      </c>
      <c r="E3" s="136" t="s">
        <v>73</v>
      </c>
      <c r="F3" s="138" t="s">
        <v>7</v>
      </c>
      <c r="G3" s="49" t="s">
        <v>71</v>
      </c>
      <c r="H3" s="35" t="s">
        <v>72</v>
      </c>
    </row>
    <row r="4" spans="1:9" ht="15.75" customHeight="1" x14ac:dyDescent="0.25">
      <c r="A4" s="135"/>
      <c r="B4" s="137"/>
      <c r="C4" s="137"/>
      <c r="D4" s="137"/>
      <c r="E4" s="137"/>
      <c r="F4" s="139"/>
      <c r="G4" s="49">
        <f>SUMIF(STAFF!$B:$B,'Duty Log (3)'!$B1,STAFF!K:K)</f>
        <v>0</v>
      </c>
      <c r="H4" s="35"/>
    </row>
    <row r="5" spans="1:9" x14ac:dyDescent="0.25">
      <c r="A5" s="38"/>
      <c r="B5" s="101"/>
      <c r="C5" s="102"/>
      <c r="D5" s="102"/>
      <c r="E5" s="103"/>
      <c r="F5" s="101"/>
      <c r="G5" s="50" t="str">
        <f>IF(E5&gt;0,G4,"")</f>
        <v/>
      </c>
      <c r="H5" s="36">
        <f>IF(E5&gt;0,$E$5/$F$5*$G$5,$E$5*$F$5)</f>
        <v>0</v>
      </c>
    </row>
    <row r="6" spans="1:9" x14ac:dyDescent="0.25">
      <c r="A6" s="38"/>
      <c r="B6" s="101"/>
      <c r="C6" s="102"/>
      <c r="D6" s="102"/>
      <c r="E6" s="103"/>
      <c r="F6" s="101"/>
      <c r="G6" s="50" t="str">
        <f>IF(E6&gt;0,G4,"")</f>
        <v/>
      </c>
      <c r="H6" s="36">
        <f>IF(E6&gt;0,$E$6*$G$6/$F$6,$E$6*$F$6)</f>
        <v>0</v>
      </c>
    </row>
    <row r="7" spans="1:9" x14ac:dyDescent="0.25">
      <c r="A7" s="38"/>
      <c r="B7" s="101"/>
      <c r="C7" s="102"/>
      <c r="D7" s="102"/>
      <c r="E7" s="103"/>
      <c r="F7" s="101"/>
      <c r="G7" s="50" t="str">
        <f>IF(E7&gt;0,G4,"")</f>
        <v/>
      </c>
      <c r="H7" s="36">
        <f>IF(E7&gt;0,$E$7*$G$7/$F$7,$E$7*$F$7)</f>
        <v>0</v>
      </c>
    </row>
    <row r="8" spans="1:9" x14ac:dyDescent="0.25">
      <c r="A8" s="38"/>
      <c r="B8" s="101"/>
      <c r="C8" s="102"/>
      <c r="D8" s="102"/>
      <c r="E8" s="103"/>
      <c r="F8" s="101"/>
      <c r="G8" s="50" t="str">
        <f>IF(E8&gt;0,G4,"")</f>
        <v/>
      </c>
      <c r="H8" s="36">
        <f>IF(E8&gt;0,$E$8*$G$8/$F$8,$E$8*$F$8)</f>
        <v>0</v>
      </c>
    </row>
    <row r="9" spans="1:9" x14ac:dyDescent="0.25">
      <c r="A9" s="38"/>
      <c r="B9" s="101"/>
      <c r="C9" s="102"/>
      <c r="D9" s="102"/>
      <c r="E9" s="103"/>
      <c r="F9" s="101"/>
      <c r="G9" s="50" t="str">
        <f>IF(E9&gt;0,G4,"")</f>
        <v/>
      </c>
      <c r="H9" s="36">
        <f>IF(E9&gt;0,$E$9*$G$9/$F$9,$E$9*$F$9)</f>
        <v>0</v>
      </c>
    </row>
    <row r="10" spans="1:9" x14ac:dyDescent="0.25">
      <c r="A10" s="38"/>
      <c r="B10" s="101"/>
      <c r="C10" s="102"/>
      <c r="D10" s="102"/>
      <c r="E10" s="103"/>
      <c r="F10" s="101"/>
      <c r="G10" s="50" t="str">
        <f>IF(E10&gt;0,G4,"")</f>
        <v/>
      </c>
      <c r="H10" s="36">
        <f>IF(E10&gt;0,$E$10*$G$10/$F$10,$E$10*$F$10)</f>
        <v>0</v>
      </c>
    </row>
    <row r="11" spans="1:9" x14ac:dyDescent="0.25">
      <c r="A11" s="38"/>
      <c r="B11" s="101"/>
      <c r="C11" s="102"/>
      <c r="D11" s="102"/>
      <c r="E11" s="103"/>
      <c r="F11" s="101"/>
      <c r="G11" s="50" t="str">
        <f>IF(E11&gt;0,G4,"")</f>
        <v/>
      </c>
      <c r="H11" s="36">
        <f>IF(E11&gt;0,$E$11*$G$11/$F$11,$E$11*$F$11)</f>
        <v>0</v>
      </c>
    </row>
    <row r="12" spans="1:9" x14ac:dyDescent="0.25">
      <c r="A12" s="38"/>
      <c r="B12" s="101"/>
      <c r="C12" s="102"/>
      <c r="D12" s="102"/>
      <c r="E12" s="103"/>
      <c r="F12" s="101"/>
      <c r="G12" s="50" t="str">
        <f>IF(E12&gt;0,G4,"")</f>
        <v/>
      </c>
      <c r="H12" s="36">
        <f>IF(E12&gt;0,$E$12*$G$12/$F$12,$E$12*$F$12)</f>
        <v>0</v>
      </c>
    </row>
    <row r="13" spans="1:9" x14ac:dyDescent="0.25">
      <c r="A13" s="38"/>
      <c r="B13" s="101"/>
      <c r="C13" s="102"/>
      <c r="D13" s="102"/>
      <c r="E13" s="103"/>
      <c r="F13" s="101"/>
      <c r="G13" s="50" t="str">
        <f>IF(E13&gt;0,G4,"")</f>
        <v/>
      </c>
      <c r="H13" s="36">
        <f>IF(E13&gt;0,$E$13*$G$13/$F$13,$E$13*$F$13)</f>
        <v>0</v>
      </c>
    </row>
    <row r="14" spans="1:9" x14ac:dyDescent="0.25">
      <c r="A14" s="38"/>
      <c r="B14" s="101"/>
      <c r="C14" s="102"/>
      <c r="D14" s="102"/>
      <c r="E14" s="103"/>
      <c r="F14" s="101"/>
      <c r="G14" s="50" t="str">
        <f>IF(E14&gt;0,G4,"")</f>
        <v/>
      </c>
      <c r="H14" s="36">
        <f>IF(E14&gt;0,$E$14*$G$14/$F$14,$E$14*$F$14)</f>
        <v>0</v>
      </c>
    </row>
    <row r="15" spans="1:9" x14ac:dyDescent="0.25">
      <c r="A15" s="31" t="s">
        <v>0</v>
      </c>
      <c r="B15" s="37"/>
      <c r="C15" s="39"/>
      <c r="D15" s="31" t="s">
        <v>52</v>
      </c>
      <c r="E15" s="37" t="s">
        <v>58</v>
      </c>
      <c r="F15" s="92" t="s">
        <v>91</v>
      </c>
      <c r="G15" s="47"/>
      <c r="H15" s="33"/>
      <c r="I15" s="34"/>
    </row>
    <row r="16" spans="1:9" x14ac:dyDescent="0.25">
      <c r="A16" s="31"/>
      <c r="B16" s="34"/>
      <c r="C16" s="34"/>
      <c r="D16" s="34"/>
      <c r="E16" s="34"/>
      <c r="F16" s="48"/>
      <c r="G16" s="47"/>
      <c r="H16" s="33"/>
      <c r="I16" s="34"/>
    </row>
    <row r="17" spans="1:9" ht="33.75" customHeight="1" x14ac:dyDescent="0.25">
      <c r="A17" s="134" t="s">
        <v>4</v>
      </c>
      <c r="B17" s="136" t="s">
        <v>65</v>
      </c>
      <c r="C17" s="136" t="s">
        <v>5</v>
      </c>
      <c r="D17" s="136" t="s">
        <v>6</v>
      </c>
      <c r="E17" s="136" t="s">
        <v>73</v>
      </c>
      <c r="F17" s="138" t="s">
        <v>7</v>
      </c>
      <c r="G17" s="49" t="s">
        <v>71</v>
      </c>
      <c r="H17" s="35" t="s">
        <v>72</v>
      </c>
    </row>
    <row r="18" spans="1:9" ht="15.75" customHeight="1" x14ac:dyDescent="0.25">
      <c r="A18" s="135"/>
      <c r="B18" s="137"/>
      <c r="C18" s="137"/>
      <c r="D18" s="137"/>
      <c r="E18" s="137"/>
      <c r="F18" s="139"/>
      <c r="G18" s="49">
        <f>SUMIF(STAFF!$B:$B,'Duty Log (3)'!$B15,STAFF!K:K)</f>
        <v>0</v>
      </c>
      <c r="H18" s="35"/>
    </row>
    <row r="19" spans="1:9" x14ac:dyDescent="0.25">
      <c r="A19" s="38"/>
      <c r="B19" s="101"/>
      <c r="C19" s="102"/>
      <c r="D19" s="102"/>
      <c r="E19" s="83"/>
      <c r="F19" s="101"/>
      <c r="G19" s="50" t="str">
        <f>IF(E19&gt;0,G18,"")</f>
        <v/>
      </c>
      <c r="H19" s="36">
        <f>IF(E19&gt;0,$E$19*$G$19/$F$19,$E$19*$F$19)</f>
        <v>0</v>
      </c>
    </row>
    <row r="20" spans="1:9" x14ac:dyDescent="0.25">
      <c r="A20" s="38"/>
      <c r="B20" s="101"/>
      <c r="C20" s="102"/>
      <c r="D20" s="102"/>
      <c r="E20" s="83"/>
      <c r="F20" s="101"/>
      <c r="G20" s="50" t="str">
        <f>IF(E20&gt;0,G18,"")</f>
        <v/>
      </c>
      <c r="H20" s="36">
        <f>IF(E20&gt;0,$E$20*$G$20/$F$20,$E$20*$F$20)</f>
        <v>0</v>
      </c>
    </row>
    <row r="21" spans="1:9" x14ac:dyDescent="0.25">
      <c r="A21" s="38"/>
      <c r="B21" s="81"/>
      <c r="C21" s="102"/>
      <c r="D21" s="82"/>
      <c r="E21" s="86"/>
      <c r="F21" s="81"/>
      <c r="G21" s="50" t="str">
        <f>IF(E21&gt;0,G18,"")</f>
        <v/>
      </c>
      <c r="H21" s="36">
        <f>IF(E21&gt;0,$E$21*$G$21/$F$21,$E$21*$F$21)</f>
        <v>0</v>
      </c>
    </row>
    <row r="22" spans="1:9" x14ac:dyDescent="0.25">
      <c r="A22" s="38"/>
      <c r="B22" s="81"/>
      <c r="C22" s="102"/>
      <c r="D22" s="82"/>
      <c r="E22" s="86"/>
      <c r="F22" s="81"/>
      <c r="G22" s="50" t="str">
        <f>IF(E22&gt;0,G18,"")</f>
        <v/>
      </c>
      <c r="H22" s="36">
        <f>IF(E22&gt;0,$E$22*$G$22/$F$22,$E$22*$F$22)</f>
        <v>0</v>
      </c>
    </row>
    <row r="23" spans="1:9" x14ac:dyDescent="0.25">
      <c r="A23" s="38"/>
      <c r="B23" s="81"/>
      <c r="C23" s="102"/>
      <c r="D23" s="82"/>
      <c r="E23" s="86"/>
      <c r="F23" s="81"/>
      <c r="G23" s="50" t="str">
        <f>IF(E23&gt;0,G18,"")</f>
        <v/>
      </c>
      <c r="H23" s="36">
        <f>IF(E23&gt;0,$E$23*$G$23/$F$23,$E$23*$F$23)</f>
        <v>0</v>
      </c>
    </row>
    <row r="24" spans="1:9" x14ac:dyDescent="0.25">
      <c r="A24" s="38"/>
      <c r="B24" s="81"/>
      <c r="C24" s="102"/>
      <c r="D24" s="82"/>
      <c r="E24" s="86"/>
      <c r="F24" s="81"/>
      <c r="G24" s="50" t="str">
        <f>IF(E24&gt;0,G18,"")</f>
        <v/>
      </c>
      <c r="H24" s="36">
        <f>IF(E24&gt;0,$E$24*$G$24/$F$24,$E$24*$F$24)</f>
        <v>0</v>
      </c>
    </row>
    <row r="25" spans="1:9" x14ac:dyDescent="0.25">
      <c r="A25" s="38"/>
      <c r="B25" s="81"/>
      <c r="C25" s="102"/>
      <c r="D25" s="82"/>
      <c r="E25" s="86"/>
      <c r="F25" s="81"/>
      <c r="G25" s="52" t="str">
        <f>IF(E25&gt;0,G18,"")</f>
        <v/>
      </c>
      <c r="H25" s="36">
        <f>IF(E25&gt;0,$E$25*$G$25/$F$25,$E$25*$F$25)</f>
        <v>0</v>
      </c>
    </row>
    <row r="26" spans="1:9" x14ac:dyDescent="0.25">
      <c r="A26" s="38"/>
      <c r="B26" s="81"/>
      <c r="C26" s="102"/>
      <c r="D26" s="82"/>
      <c r="E26" s="86"/>
      <c r="F26" s="81"/>
      <c r="G26" s="52" t="str">
        <f>IF(E26&gt;0,G18,"")</f>
        <v/>
      </c>
      <c r="H26" s="36">
        <f>IF(E26&gt;0,$E$26*$G$26/$F$26,$E$26*$F$26)</f>
        <v>0</v>
      </c>
    </row>
    <row r="27" spans="1:9" x14ac:dyDescent="0.25">
      <c r="A27" s="38"/>
      <c r="B27" s="81"/>
      <c r="C27" s="102"/>
      <c r="D27" s="82"/>
      <c r="E27" s="86"/>
      <c r="F27" s="81"/>
      <c r="G27" s="52" t="str">
        <f>IF(E27&gt;0,G18,"")</f>
        <v/>
      </c>
      <c r="H27" s="36">
        <f>IF(E27&gt;0,$E$27*$G$27/$F$27,$E$27*$F$27)</f>
        <v>0</v>
      </c>
    </row>
    <row r="28" spans="1:9" x14ac:dyDescent="0.25">
      <c r="A28" s="38"/>
      <c r="B28" s="81"/>
      <c r="C28" s="102"/>
      <c r="D28" s="82"/>
      <c r="E28" s="86"/>
      <c r="F28" s="81"/>
      <c r="G28" s="52" t="str">
        <f>IF(E28&gt;0,G18,"")</f>
        <v/>
      </c>
      <c r="H28" s="36">
        <f>IF(E28&gt;0,$E$28*$G$28/$F$28,$E$28*$F$28)</f>
        <v>0</v>
      </c>
    </row>
    <row r="29" spans="1:9" x14ac:dyDescent="0.25">
      <c r="A29" s="38"/>
      <c r="B29" s="81"/>
      <c r="C29" s="102"/>
      <c r="D29" s="82"/>
      <c r="E29" s="86"/>
      <c r="F29" s="81"/>
      <c r="G29" s="52" t="str">
        <f>IF(E29&gt;0,G18,"")</f>
        <v/>
      </c>
      <c r="H29" s="36">
        <f>IF(E29&gt;0,$E$29*$G$29/$F$29,$E$29*$F$29)</f>
        <v>0</v>
      </c>
    </row>
    <row r="30" spans="1:9" ht="24" customHeight="1" x14ac:dyDescent="0.25">
      <c r="A30" s="34"/>
      <c r="B30" s="34"/>
      <c r="C30" s="34"/>
      <c r="D30" s="34"/>
      <c r="E30" s="34"/>
      <c r="F30" s="132" t="s">
        <v>74</v>
      </c>
      <c r="G30" s="133"/>
      <c r="H30" s="36">
        <f>SUM(H5:H29)</f>
        <v>0</v>
      </c>
    </row>
    <row r="31" spans="1:9" x14ac:dyDescent="0.25">
      <c r="A31" s="31" t="s">
        <v>0</v>
      </c>
      <c r="B31" s="37"/>
      <c r="C31" s="39"/>
      <c r="D31" s="31" t="s">
        <v>52</v>
      </c>
      <c r="E31" s="37" t="s">
        <v>58</v>
      </c>
      <c r="F31" s="92" t="s">
        <v>91</v>
      </c>
      <c r="G31" s="47"/>
      <c r="H31" s="33"/>
      <c r="I31" s="34"/>
    </row>
    <row r="32" spans="1:9" x14ac:dyDescent="0.25">
      <c r="A32" s="31"/>
      <c r="B32" s="34"/>
      <c r="C32" s="34"/>
      <c r="D32" s="34"/>
      <c r="E32" s="34"/>
      <c r="F32" s="48"/>
      <c r="G32" s="47"/>
      <c r="H32" s="33"/>
      <c r="I32" s="34"/>
    </row>
    <row r="33" spans="1:9" x14ac:dyDescent="0.25">
      <c r="A33" s="134" t="s">
        <v>4</v>
      </c>
      <c r="B33" s="136" t="s">
        <v>65</v>
      </c>
      <c r="C33" s="136" t="s">
        <v>5</v>
      </c>
      <c r="D33" s="136" t="s">
        <v>6</v>
      </c>
      <c r="E33" s="136" t="s">
        <v>73</v>
      </c>
      <c r="F33" s="138" t="s">
        <v>7</v>
      </c>
      <c r="G33" s="49" t="s">
        <v>71</v>
      </c>
      <c r="H33" s="35" t="s">
        <v>72</v>
      </c>
    </row>
    <row r="34" spans="1:9" x14ac:dyDescent="0.25">
      <c r="A34" s="135"/>
      <c r="B34" s="137"/>
      <c r="C34" s="137"/>
      <c r="D34" s="137"/>
      <c r="E34" s="137"/>
      <c r="F34" s="139"/>
      <c r="G34" s="49">
        <f>SUMIF(STAFF!$B:$B,'Duty Log (3)'!$B31,STAFF!K:K)</f>
        <v>0</v>
      </c>
      <c r="H34" s="35"/>
    </row>
    <row r="35" spans="1:9" x14ac:dyDescent="0.25">
      <c r="A35" s="38"/>
      <c r="B35" s="101"/>
      <c r="C35" s="102"/>
      <c r="D35" s="102"/>
      <c r="E35" s="83"/>
      <c r="F35" s="101"/>
      <c r="G35" s="50" t="str">
        <f>IF(E35&gt;0,G34,"")</f>
        <v/>
      </c>
      <c r="H35" s="36">
        <f>IF(E35&gt;0,$E$35*$G$35/$F$35,$E$35*$F$35)</f>
        <v>0</v>
      </c>
    </row>
    <row r="36" spans="1:9" x14ac:dyDescent="0.25">
      <c r="A36" s="38"/>
      <c r="B36" s="101"/>
      <c r="C36" s="102"/>
      <c r="D36" s="102"/>
      <c r="E36" s="83"/>
      <c r="F36" s="101"/>
      <c r="G36" s="50" t="str">
        <f>IF(E36&gt;0,G34,"")</f>
        <v/>
      </c>
      <c r="H36" s="36">
        <f>IF(E36&gt;0,$E$36*$G$36/$F$36,$E$36*$F$36)</f>
        <v>0</v>
      </c>
    </row>
    <row r="37" spans="1:9" x14ac:dyDescent="0.25">
      <c r="A37" s="38"/>
      <c r="B37" s="101"/>
      <c r="C37" s="102"/>
      <c r="D37" s="102"/>
      <c r="E37" s="103"/>
      <c r="F37" s="101"/>
      <c r="G37" s="50" t="str">
        <f>IF(E37&gt;0,G34,"")</f>
        <v/>
      </c>
      <c r="H37" s="36">
        <f>IF(E37&gt;0,$E$37*$G$37/$F$37,$E$37*$F$37)</f>
        <v>0</v>
      </c>
    </row>
    <row r="38" spans="1:9" x14ac:dyDescent="0.25">
      <c r="A38" s="38"/>
      <c r="B38" s="81"/>
      <c r="C38" s="102"/>
      <c r="D38" s="82"/>
      <c r="E38" s="86"/>
      <c r="F38" s="81"/>
      <c r="G38" s="50" t="str">
        <f>IF(E38&gt;0,G34,"")</f>
        <v/>
      </c>
      <c r="H38" s="36">
        <f>IF(E38&gt;0,$E$38*$G$38/$F$38,$E$38*$F$38)</f>
        <v>0</v>
      </c>
    </row>
    <row r="39" spans="1:9" x14ac:dyDescent="0.25">
      <c r="A39" s="38"/>
      <c r="B39" s="81"/>
      <c r="C39" s="102"/>
      <c r="D39" s="82"/>
      <c r="E39" s="86"/>
      <c r="F39" s="81"/>
      <c r="G39" s="50" t="str">
        <f>IF(E39&gt;0,G34,"")</f>
        <v/>
      </c>
      <c r="H39" s="36">
        <f>IF(E39&gt;0,$E$39*$G$39/$F$39,$E$39*$F$39)</f>
        <v>0</v>
      </c>
    </row>
    <row r="40" spans="1:9" x14ac:dyDescent="0.25">
      <c r="A40" s="38"/>
      <c r="B40" s="81"/>
      <c r="C40" s="102"/>
      <c r="D40" s="82"/>
      <c r="E40" s="86"/>
      <c r="F40" s="81"/>
      <c r="G40" s="50" t="str">
        <f>IF(E40&gt;0,G34,"")</f>
        <v/>
      </c>
      <c r="H40" s="36">
        <f>IF(E40&gt;0,$E$40*$G$40/$F$40,$E$40*$F$40)</f>
        <v>0</v>
      </c>
    </row>
    <row r="41" spans="1:9" x14ac:dyDescent="0.25">
      <c r="A41" s="38"/>
      <c r="B41" s="81"/>
      <c r="C41" s="102"/>
      <c r="D41" s="82"/>
      <c r="E41" s="86"/>
      <c r="F41" s="81"/>
      <c r="G41" s="50" t="str">
        <f>IF(E41&gt;0,G34,"")</f>
        <v/>
      </c>
      <c r="H41" s="36">
        <f>IF(E41&gt;0,$E$41*$G$41/$F$41,$E$41*$F$41)</f>
        <v>0</v>
      </c>
    </row>
    <row r="42" spans="1:9" x14ac:dyDescent="0.25">
      <c r="A42" s="38"/>
      <c r="B42" s="81"/>
      <c r="C42" s="102"/>
      <c r="D42" s="82"/>
      <c r="E42" s="86"/>
      <c r="F42" s="81"/>
      <c r="G42" s="50" t="str">
        <f>IF(E42&gt;0,G34,"")</f>
        <v/>
      </c>
      <c r="H42" s="36">
        <f>IF(E42&gt;0,$E$42*$G$42/$F$42,$E$42*$F$42)</f>
        <v>0</v>
      </c>
    </row>
    <row r="43" spans="1:9" x14ac:dyDescent="0.25">
      <c r="A43" s="38"/>
      <c r="B43" s="81"/>
      <c r="C43" s="102"/>
      <c r="D43" s="82"/>
      <c r="E43" s="86"/>
      <c r="F43" s="81"/>
      <c r="G43" s="50" t="str">
        <f>IF(E43&gt;0,G34,"")</f>
        <v/>
      </c>
      <c r="H43" s="36">
        <f>IF(E43&gt;0,$E$43*$G$43/$F$43,$E$43*$F$43)</f>
        <v>0</v>
      </c>
    </row>
    <row r="44" spans="1:9" x14ac:dyDescent="0.25">
      <c r="A44" s="38"/>
      <c r="B44" s="81"/>
      <c r="C44" s="102"/>
      <c r="D44" s="82"/>
      <c r="E44" s="86"/>
      <c r="F44" s="81"/>
      <c r="G44" s="50" t="str">
        <f>IF(E44&gt;0,G34,"")</f>
        <v/>
      </c>
      <c r="H44" s="36">
        <f>IF(E44&gt;0,$E$44*$G$44/$F$44,$E$44*$F$44)</f>
        <v>0</v>
      </c>
    </row>
    <row r="45" spans="1:9" x14ac:dyDescent="0.25">
      <c r="A45" s="38"/>
      <c r="B45" s="81"/>
      <c r="C45" s="102"/>
      <c r="D45" s="82"/>
      <c r="E45" s="86"/>
      <c r="F45" s="81"/>
      <c r="G45" s="50" t="str">
        <f>IF(E45&gt;0,G34,"")</f>
        <v/>
      </c>
      <c r="H45" s="36">
        <f>IF(E45&gt;0,$E$45*$G$45/$F$45,$E$45*$F$45)</f>
        <v>0</v>
      </c>
    </row>
    <row r="46" spans="1:9" x14ac:dyDescent="0.25">
      <c r="A46" s="38"/>
      <c r="B46" s="81"/>
      <c r="C46" s="102"/>
      <c r="D46" s="82"/>
      <c r="E46" s="86"/>
      <c r="F46" s="81"/>
      <c r="G46" s="50" t="str">
        <f>IF(E46&gt;0,G34,"")</f>
        <v/>
      </c>
      <c r="H46" s="36">
        <f>IF(E46&gt;0,$E$46*$G$46/$F$46,$E$46*$F$46)</f>
        <v>0</v>
      </c>
    </row>
    <row r="47" spans="1:9" x14ac:dyDescent="0.25">
      <c r="A47" s="38"/>
      <c r="B47" s="81"/>
      <c r="C47" s="102"/>
      <c r="D47" s="82"/>
      <c r="E47" s="86"/>
      <c r="F47" s="81"/>
      <c r="G47" s="50" t="str">
        <f>IF(E47&gt;0,G34,"")</f>
        <v/>
      </c>
      <c r="H47" s="36">
        <f>IF(E47&gt;0,$E$47*$G$47/$F$47,$E$47*$F$47)</f>
        <v>0</v>
      </c>
    </row>
    <row r="48" spans="1:9" x14ac:dyDescent="0.25">
      <c r="A48" s="31" t="s">
        <v>0</v>
      </c>
      <c r="B48" s="37"/>
      <c r="C48" s="39"/>
      <c r="D48" s="31" t="s">
        <v>52</v>
      </c>
      <c r="E48" s="37" t="s">
        <v>58</v>
      </c>
      <c r="F48" s="92" t="s">
        <v>91</v>
      </c>
      <c r="G48" s="47"/>
      <c r="H48" s="33"/>
      <c r="I48" s="34"/>
    </row>
    <row r="49" spans="1:9" x14ac:dyDescent="0.25">
      <c r="A49" s="31"/>
      <c r="B49" s="34"/>
      <c r="C49" s="34"/>
      <c r="D49" s="34"/>
      <c r="E49" s="34"/>
      <c r="F49" s="48"/>
      <c r="G49" s="47"/>
      <c r="H49" s="33"/>
      <c r="I49" s="34"/>
    </row>
    <row r="50" spans="1:9" x14ac:dyDescent="0.25">
      <c r="A50" s="134" t="s">
        <v>4</v>
      </c>
      <c r="B50" s="136" t="s">
        <v>65</v>
      </c>
      <c r="C50" s="136" t="s">
        <v>5</v>
      </c>
      <c r="D50" s="136" t="s">
        <v>6</v>
      </c>
      <c r="E50" s="136" t="s">
        <v>73</v>
      </c>
      <c r="F50" s="138" t="s">
        <v>7</v>
      </c>
      <c r="G50" s="49" t="s">
        <v>71</v>
      </c>
      <c r="H50" s="35" t="s">
        <v>72</v>
      </c>
    </row>
    <row r="51" spans="1:9" x14ac:dyDescent="0.25">
      <c r="A51" s="135"/>
      <c r="B51" s="137"/>
      <c r="C51" s="137"/>
      <c r="D51" s="137"/>
      <c r="E51" s="137"/>
      <c r="F51" s="139"/>
      <c r="G51" s="49">
        <f>SUMIF(STAFF!$B:$B,'Duty Log (3)'!$B48,STAFF!K:K)</f>
        <v>0</v>
      </c>
      <c r="H51" s="35"/>
    </row>
    <row r="52" spans="1:9" x14ac:dyDescent="0.25">
      <c r="A52" s="38"/>
      <c r="B52" s="101"/>
      <c r="C52" s="102"/>
      <c r="D52" s="102"/>
      <c r="E52" s="103"/>
      <c r="F52" s="101"/>
      <c r="G52" s="50" t="str">
        <f>IF(E52&gt;0,G51,"")</f>
        <v/>
      </c>
      <c r="H52" s="36">
        <f>IF(E52&gt;0,$E$52*$G$52/$F$52,$E$52*$F$52)</f>
        <v>0</v>
      </c>
    </row>
    <row r="53" spans="1:9" x14ac:dyDescent="0.25">
      <c r="A53" s="38"/>
      <c r="B53" s="101"/>
      <c r="C53" s="102"/>
      <c r="D53" s="102"/>
      <c r="E53" s="103"/>
      <c r="F53" s="101"/>
      <c r="G53" s="50" t="str">
        <f>IF(E53&gt;0,G51,"")</f>
        <v/>
      </c>
      <c r="H53" s="36">
        <f>IF(E53&gt;0,$E$53*$G$53/$F$53,$E$53*$F$53)</f>
        <v>0</v>
      </c>
    </row>
    <row r="54" spans="1:9" x14ac:dyDescent="0.25">
      <c r="A54" s="38"/>
      <c r="B54" s="101"/>
      <c r="C54" s="102"/>
      <c r="D54" s="82"/>
      <c r="E54" s="86"/>
      <c r="F54" s="81"/>
      <c r="G54" s="50" t="str">
        <f>IF(E54&gt;0,G51,"")</f>
        <v/>
      </c>
      <c r="H54" s="36">
        <f>IF(E54&gt;0,$E$54*$G$54/$F$54,$E$54*$F$54)</f>
        <v>0</v>
      </c>
    </row>
    <row r="55" spans="1:9" x14ac:dyDescent="0.25">
      <c r="A55" s="38"/>
      <c r="B55" s="101"/>
      <c r="C55" s="102"/>
      <c r="D55" s="82"/>
      <c r="E55" s="86"/>
      <c r="F55" s="81"/>
      <c r="G55" s="50" t="str">
        <f>IF(E55&gt;0,G51,"")</f>
        <v/>
      </c>
      <c r="H55" s="36">
        <f>IF(E55&gt;0,$E$55*$G$55/$F$55,$E$55*$F$55)</f>
        <v>0</v>
      </c>
    </row>
    <row r="56" spans="1:9" x14ac:dyDescent="0.25">
      <c r="A56" s="38"/>
      <c r="B56" s="101"/>
      <c r="C56" s="102"/>
      <c r="D56" s="82"/>
      <c r="E56" s="86"/>
      <c r="F56" s="81"/>
      <c r="G56" s="50" t="str">
        <f>IF(E56&gt;0,G51,"")</f>
        <v/>
      </c>
      <c r="H56" s="36">
        <f>IF(E56&gt;0,$E$56*$G$56/$F$56,$E$56*$F$56)</f>
        <v>0</v>
      </c>
    </row>
    <row r="57" spans="1:9" x14ac:dyDescent="0.25">
      <c r="A57" s="38"/>
      <c r="B57" s="101"/>
      <c r="C57" s="102"/>
      <c r="D57" s="82"/>
      <c r="E57" s="86"/>
      <c r="F57" s="81"/>
      <c r="G57" s="50" t="str">
        <f>IF(E57&gt;0,G51,"")</f>
        <v/>
      </c>
      <c r="H57" s="36">
        <f>IF(E57&gt;0,$E$57*$G$57/$F$57,$E$57*$F$57)</f>
        <v>0</v>
      </c>
    </row>
    <row r="58" spans="1:9" x14ac:dyDescent="0.25">
      <c r="A58" s="38"/>
      <c r="B58" s="101"/>
      <c r="C58" s="102"/>
      <c r="D58" s="82"/>
      <c r="E58" s="86"/>
      <c r="F58" s="81"/>
      <c r="G58" s="50" t="str">
        <f>IF(E58&gt;0,G51,"")</f>
        <v/>
      </c>
      <c r="H58" s="36">
        <f>IF(E58&gt;0,$E$58*$G$58/$F$58,$E$58*$F$58)</f>
        <v>0</v>
      </c>
    </row>
    <row r="59" spans="1:9" x14ac:dyDescent="0.25">
      <c r="A59" s="38"/>
      <c r="B59" s="101"/>
      <c r="C59" s="102"/>
      <c r="D59" s="37"/>
      <c r="E59" s="37"/>
      <c r="F59" s="53"/>
      <c r="G59" s="50" t="str">
        <f>IF(E59&gt;0,G51,"")</f>
        <v/>
      </c>
      <c r="H59" s="36">
        <f>IF(E59&gt;0,$E$59*$G$59/$F$59,$E$59*$F$59)</f>
        <v>0</v>
      </c>
    </row>
    <row r="60" spans="1:9" x14ac:dyDescent="0.25">
      <c r="A60" s="38"/>
      <c r="B60" s="101"/>
      <c r="C60" s="102"/>
      <c r="D60" s="37"/>
      <c r="E60" s="37"/>
      <c r="F60" s="53"/>
      <c r="G60" s="50" t="str">
        <f>IF(E60&gt;0,G51,"")</f>
        <v/>
      </c>
      <c r="H60" s="36">
        <f>IF(E60&gt;0,$E$60*$G$60/$F$60,$E$60*$F$60)</f>
        <v>0</v>
      </c>
    </row>
    <row r="61" spans="1:9" x14ac:dyDescent="0.25">
      <c r="A61" s="38"/>
      <c r="B61" s="101"/>
      <c r="C61" s="102"/>
      <c r="D61" s="37"/>
      <c r="E61" s="37"/>
      <c r="F61" s="53"/>
      <c r="G61" s="50" t="str">
        <f>IF(E61&gt;0,G51,"")</f>
        <v/>
      </c>
      <c r="H61" s="36">
        <f>IF(E61&gt;0,$E$61*$G$61/$F$61,$E$61*$F$61)</f>
        <v>0</v>
      </c>
    </row>
    <row r="62" spans="1:9" x14ac:dyDescent="0.25">
      <c r="A62" s="38"/>
      <c r="B62" s="101"/>
      <c r="C62" s="102"/>
      <c r="D62" s="37"/>
      <c r="E62" s="37"/>
      <c r="F62" s="53"/>
      <c r="G62" s="50" t="str">
        <f>IF(E62&gt;0,G51,"")</f>
        <v/>
      </c>
      <c r="H62" s="36">
        <f>IF(E62&gt;0,$E$62*$G$62/$F$62,$E$62*$F$62)</f>
        <v>0</v>
      </c>
    </row>
    <row r="63" spans="1:9" x14ac:dyDescent="0.25">
      <c r="A63" s="38"/>
      <c r="B63" s="101"/>
      <c r="C63" s="102"/>
      <c r="D63" s="37"/>
      <c r="E63" s="37"/>
      <c r="F63" s="53"/>
      <c r="G63" s="50" t="str">
        <f>IF(E63&gt;0,G51,"")</f>
        <v/>
      </c>
      <c r="H63" s="36">
        <f>IF(E63&gt;0,$E$63*$G$63/$F$63,$E$63*$F$63)</f>
        <v>0</v>
      </c>
    </row>
    <row r="64" spans="1:9" x14ac:dyDescent="0.25">
      <c r="A64" s="34"/>
      <c r="B64" s="34"/>
      <c r="C64" s="34"/>
      <c r="D64" s="34"/>
      <c r="E64" s="34"/>
      <c r="F64" s="132" t="s">
        <v>74</v>
      </c>
      <c r="G64" s="133"/>
      <c r="H64" s="36">
        <f>SUM(H35:H63)</f>
        <v>0</v>
      </c>
    </row>
    <row r="65" spans="1:9" x14ac:dyDescent="0.25">
      <c r="A65" s="31" t="s">
        <v>0</v>
      </c>
      <c r="B65" s="37"/>
      <c r="C65" s="39"/>
      <c r="D65" s="31" t="s">
        <v>52</v>
      </c>
      <c r="E65" s="37" t="s">
        <v>58</v>
      </c>
      <c r="F65" s="92" t="s">
        <v>91</v>
      </c>
      <c r="G65" s="47"/>
      <c r="H65" s="33"/>
      <c r="I65" s="34"/>
    </row>
    <row r="66" spans="1:9" x14ac:dyDescent="0.25">
      <c r="A66" s="31"/>
      <c r="B66" s="34"/>
      <c r="C66" s="34"/>
      <c r="D66" s="34"/>
      <c r="E66" s="34"/>
      <c r="F66" s="48"/>
      <c r="G66" s="47"/>
      <c r="H66" s="33"/>
      <c r="I66" s="34"/>
    </row>
    <row r="67" spans="1:9" x14ac:dyDescent="0.25">
      <c r="A67" s="134" t="s">
        <v>4</v>
      </c>
      <c r="B67" s="136" t="s">
        <v>65</v>
      </c>
      <c r="C67" s="136" t="s">
        <v>5</v>
      </c>
      <c r="D67" s="136" t="s">
        <v>6</v>
      </c>
      <c r="E67" s="136" t="s">
        <v>73</v>
      </c>
      <c r="F67" s="138" t="s">
        <v>7</v>
      </c>
      <c r="G67" s="49" t="s">
        <v>71</v>
      </c>
      <c r="H67" s="35" t="s">
        <v>72</v>
      </c>
    </row>
    <row r="68" spans="1:9" x14ac:dyDescent="0.25">
      <c r="A68" s="135"/>
      <c r="B68" s="137"/>
      <c r="C68" s="137"/>
      <c r="D68" s="137"/>
      <c r="E68" s="137"/>
      <c r="F68" s="139"/>
      <c r="G68" s="49">
        <f>SUMIF(STAFF!$B:$B,'Duty Log (3)'!$B65,STAFF!K:K)</f>
        <v>0</v>
      </c>
      <c r="H68" s="35"/>
    </row>
    <row r="69" spans="1:9" x14ac:dyDescent="0.25">
      <c r="A69" s="38"/>
      <c r="B69" s="101"/>
      <c r="C69" s="102"/>
      <c r="D69" s="102"/>
      <c r="E69" s="103"/>
      <c r="F69" s="101"/>
      <c r="G69" s="50" t="str">
        <f>IF(E69&gt;0,G68,"")</f>
        <v/>
      </c>
      <c r="H69" s="36">
        <f>IF(E69&gt;0,$E$69*$G$69/$F$69,$E$69*$F$69)</f>
        <v>0</v>
      </c>
    </row>
    <row r="70" spans="1:9" x14ac:dyDescent="0.25">
      <c r="A70" s="38"/>
      <c r="B70" s="101"/>
      <c r="C70" s="102"/>
      <c r="D70" s="82"/>
      <c r="E70" s="86"/>
      <c r="F70" s="81"/>
      <c r="G70" s="50" t="str">
        <f>IF(E70&gt;0,G68,"")</f>
        <v/>
      </c>
      <c r="H70" s="36">
        <f>IF(E70&gt;0,$E$70*$G$70/$F$70,$E$70*$F$70)</f>
        <v>0</v>
      </c>
    </row>
    <row r="71" spans="1:9" x14ac:dyDescent="0.25">
      <c r="A71" s="38"/>
      <c r="B71" s="101"/>
      <c r="C71" s="102"/>
      <c r="D71" s="82"/>
      <c r="E71" s="86"/>
      <c r="F71" s="81"/>
      <c r="G71" s="50" t="str">
        <f>IF(E71&gt;0,G68,"")</f>
        <v/>
      </c>
      <c r="H71" s="36">
        <f>IF(E71&gt;0,$E$71*$G$71/$F$71,$E$71*$F$71)</f>
        <v>0</v>
      </c>
    </row>
    <row r="72" spans="1:9" x14ac:dyDescent="0.25">
      <c r="A72" s="38"/>
      <c r="B72" s="101"/>
      <c r="C72" s="102"/>
      <c r="D72" s="82"/>
      <c r="E72" s="86"/>
      <c r="F72" s="81"/>
      <c r="G72" s="50" t="str">
        <f>IF(E72&gt;0,G68,"")</f>
        <v/>
      </c>
      <c r="H72" s="36">
        <f>IF(E72&gt;0,$E$72*$G$72/$F$72,$E$72*$F$72)</f>
        <v>0</v>
      </c>
    </row>
    <row r="73" spans="1:9" x14ac:dyDescent="0.25">
      <c r="A73" s="38"/>
      <c r="B73" s="101"/>
      <c r="C73" s="102"/>
      <c r="D73" s="82"/>
      <c r="E73" s="86"/>
      <c r="F73" s="81"/>
      <c r="G73" s="50" t="str">
        <f>IF(E73&gt;0,G68,"")</f>
        <v/>
      </c>
      <c r="H73" s="36">
        <f>IF(E73&gt;0,$E$73*$G$73/$F$73,$E$73*$F$73)</f>
        <v>0</v>
      </c>
    </row>
    <row r="74" spans="1:9" x14ac:dyDescent="0.25">
      <c r="A74" s="38"/>
      <c r="B74" s="101"/>
      <c r="C74" s="102"/>
      <c r="D74" s="82"/>
      <c r="E74" s="86"/>
      <c r="F74" s="81"/>
      <c r="G74" s="50" t="str">
        <f>IF(E74&gt;0,G68,"")</f>
        <v/>
      </c>
      <c r="H74" s="36">
        <f>IF(E74&gt;0,$E$74*$G$74/$F$74,$E$74*$F$74)</f>
        <v>0</v>
      </c>
    </row>
    <row r="75" spans="1:9" x14ac:dyDescent="0.25">
      <c r="A75" s="38"/>
      <c r="B75" s="101"/>
      <c r="C75" s="102"/>
      <c r="D75" s="82"/>
      <c r="E75" s="86"/>
      <c r="F75" s="81"/>
      <c r="G75" s="50" t="str">
        <f>IF(E75&gt;0,G68,"")</f>
        <v/>
      </c>
      <c r="H75" s="36">
        <f>IF(E75&gt;0,$E$75*$G$75/$F$75,$E$75*$F$75)</f>
        <v>0</v>
      </c>
    </row>
    <row r="76" spans="1:9" x14ac:dyDescent="0.25">
      <c r="A76" s="38"/>
      <c r="B76" s="101"/>
      <c r="C76" s="102"/>
      <c r="D76" s="82"/>
      <c r="E76" s="86"/>
      <c r="F76" s="81"/>
      <c r="G76" s="50" t="str">
        <f>IF(E76&gt;0,G68,"")</f>
        <v/>
      </c>
      <c r="H76" s="36">
        <f>IF(E76&gt;0,$E$76*$G$76/$F$76,$E$76*$F$76)</f>
        <v>0</v>
      </c>
    </row>
    <row r="77" spans="1:9" x14ac:dyDescent="0.25">
      <c r="A77" s="38"/>
      <c r="B77" s="101"/>
      <c r="C77" s="102"/>
      <c r="D77" s="82"/>
      <c r="E77" s="86"/>
      <c r="F77" s="81"/>
      <c r="G77" s="50" t="str">
        <f>IF(E77&gt;0,G68,"")</f>
        <v/>
      </c>
      <c r="H77" s="36">
        <f>IF(E77&gt;0,$E$77*$G$77/$F$77,$E$77*$F$77)</f>
        <v>0</v>
      </c>
    </row>
    <row r="78" spans="1:9" x14ac:dyDescent="0.25">
      <c r="A78" s="38"/>
      <c r="B78" s="101"/>
      <c r="C78" s="102"/>
      <c r="D78" s="82"/>
      <c r="E78" s="86"/>
      <c r="F78" s="81"/>
      <c r="G78" s="50" t="str">
        <f>IF(E78&gt;0,G68,"")</f>
        <v/>
      </c>
      <c r="H78" s="36">
        <f>IF(E78&gt;0,$E$78*$G$78/$F$78,$E$78*$F$78)</f>
        <v>0</v>
      </c>
    </row>
    <row r="79" spans="1:9" x14ac:dyDescent="0.25">
      <c r="A79" s="38"/>
      <c r="B79" s="101"/>
      <c r="C79" s="102"/>
      <c r="D79" s="82"/>
      <c r="E79" s="86"/>
      <c r="F79" s="81"/>
      <c r="G79" s="50" t="str">
        <f>IF(E79&gt;0,G68,"")</f>
        <v/>
      </c>
      <c r="H79" s="36">
        <f>IF(E79&gt;0,$E$79*$G$79/$F$79,$E$79*$F$79)</f>
        <v>0</v>
      </c>
    </row>
    <row r="80" spans="1:9" x14ac:dyDescent="0.25">
      <c r="A80" s="38"/>
      <c r="B80" s="101"/>
      <c r="C80" s="102"/>
      <c r="D80" s="82"/>
      <c r="E80" s="86"/>
      <c r="F80" s="81"/>
      <c r="G80" s="50" t="str">
        <f>IF(E80&gt;0,G68,"")</f>
        <v/>
      </c>
      <c r="H80" s="36">
        <f>IF(E80&gt;0,$E$80*$G$80/$F$80,$E$80*$F$80)</f>
        <v>0</v>
      </c>
    </row>
    <row r="81" spans="1:9" x14ac:dyDescent="0.25">
      <c r="A81" s="38"/>
      <c r="B81" s="101"/>
      <c r="C81" s="102"/>
      <c r="D81" s="82"/>
      <c r="E81" s="86"/>
      <c r="F81" s="81"/>
      <c r="G81" s="50" t="str">
        <f>IF(E81&gt;0,G68,"")</f>
        <v/>
      </c>
      <c r="H81" s="36">
        <f>IF(E81&gt;0,$E$81*$G$81/$F$81,$E$81*$F$81)</f>
        <v>0</v>
      </c>
    </row>
    <row r="82" spans="1:9" x14ac:dyDescent="0.25">
      <c r="A82" s="31" t="s">
        <v>0</v>
      </c>
      <c r="B82" s="37"/>
      <c r="C82" s="39"/>
      <c r="D82" s="31" t="s">
        <v>52</v>
      </c>
      <c r="E82" s="37" t="s">
        <v>58</v>
      </c>
      <c r="F82" s="92" t="s">
        <v>91</v>
      </c>
      <c r="G82" s="47"/>
      <c r="H82" s="33"/>
      <c r="I82" s="34"/>
    </row>
    <row r="83" spans="1:9" x14ac:dyDescent="0.25">
      <c r="A83" s="31"/>
      <c r="B83" s="34"/>
      <c r="C83" s="34"/>
      <c r="D83" s="34"/>
      <c r="E83" s="34"/>
      <c r="F83" s="48"/>
      <c r="G83" s="47"/>
      <c r="H83" s="33"/>
      <c r="I83" s="34"/>
    </row>
    <row r="84" spans="1:9" x14ac:dyDescent="0.25">
      <c r="A84" s="134" t="s">
        <v>4</v>
      </c>
      <c r="B84" s="136" t="s">
        <v>65</v>
      </c>
      <c r="C84" s="136" t="s">
        <v>5</v>
      </c>
      <c r="D84" s="136" t="s">
        <v>6</v>
      </c>
      <c r="E84" s="136" t="s">
        <v>73</v>
      </c>
      <c r="F84" s="138" t="s">
        <v>7</v>
      </c>
      <c r="G84" s="49" t="s">
        <v>71</v>
      </c>
      <c r="H84" s="35" t="s">
        <v>72</v>
      </c>
    </row>
    <row r="85" spans="1:9" x14ac:dyDescent="0.25">
      <c r="A85" s="135"/>
      <c r="B85" s="137"/>
      <c r="C85" s="137"/>
      <c r="D85" s="137"/>
      <c r="E85" s="137"/>
      <c r="F85" s="139"/>
      <c r="G85" s="49">
        <f>SUMIF(STAFF!$B:$B,'Duty Log (3)'!$B82,STAFF!K:K)</f>
        <v>0</v>
      </c>
      <c r="H85" s="35"/>
    </row>
    <row r="86" spans="1:9" x14ac:dyDescent="0.25">
      <c r="A86" s="38"/>
      <c r="B86" s="101"/>
      <c r="C86" s="102"/>
      <c r="D86" s="102"/>
      <c r="E86" s="103"/>
      <c r="F86" s="101"/>
      <c r="G86" s="50" t="str">
        <f>IF(E86&gt;0,G85,"")</f>
        <v/>
      </c>
      <c r="H86" s="36">
        <f>IF(E86&gt;0,$E$86*$G$86/$F$86,$E$86*$F$86)</f>
        <v>0</v>
      </c>
    </row>
    <row r="87" spans="1:9" x14ac:dyDescent="0.25">
      <c r="A87" s="38"/>
      <c r="B87" s="101"/>
      <c r="C87" s="102"/>
      <c r="D87" s="102"/>
      <c r="E87" s="103"/>
      <c r="F87" s="101"/>
      <c r="G87" s="50" t="str">
        <f>IF(E87&gt;0,G85,"")</f>
        <v/>
      </c>
      <c r="H87" s="36">
        <f>IF(E87&gt;0,$E$87*$G$87/$F$87,$E$87*$F$87)</f>
        <v>0</v>
      </c>
    </row>
    <row r="88" spans="1:9" x14ac:dyDescent="0.25">
      <c r="A88" s="38"/>
      <c r="B88" s="101"/>
      <c r="C88" s="102"/>
      <c r="D88" s="102"/>
      <c r="E88" s="103"/>
      <c r="F88" s="101"/>
      <c r="G88" s="50" t="str">
        <f>IF(E88&gt;0,G85,"")</f>
        <v/>
      </c>
      <c r="H88" s="36">
        <f>IF(E88&gt;0,$E$88*$G$88/$F$88,$E$88*$F$88)</f>
        <v>0</v>
      </c>
    </row>
    <row r="89" spans="1:9" x14ac:dyDescent="0.25">
      <c r="A89" s="38"/>
      <c r="B89" s="101"/>
      <c r="C89" s="102"/>
      <c r="D89" s="102"/>
      <c r="E89" s="103"/>
      <c r="F89" s="101"/>
      <c r="G89" s="50" t="str">
        <f>IF(E89&gt;0,G85,"")</f>
        <v/>
      </c>
      <c r="H89" s="36">
        <f>IF(E89&gt;0,$E$89*$G$89/$F$89,$E$89*$F$89)</f>
        <v>0</v>
      </c>
    </row>
    <row r="90" spans="1:9" x14ac:dyDescent="0.25">
      <c r="A90" s="38"/>
      <c r="B90" s="101"/>
      <c r="C90" s="102"/>
      <c r="D90" s="102"/>
      <c r="E90" s="103"/>
      <c r="F90" s="101"/>
      <c r="G90" s="50" t="str">
        <f>IF(E90&gt;0,G85,"")</f>
        <v/>
      </c>
      <c r="H90" s="36">
        <f>IF(E90&gt;0,$E$90*$G$90/$F$90,$E$90*$F$90)</f>
        <v>0</v>
      </c>
    </row>
    <row r="91" spans="1:9" x14ac:dyDescent="0.25">
      <c r="A91" s="38"/>
      <c r="B91" s="101"/>
      <c r="C91" s="102"/>
      <c r="D91" s="102"/>
      <c r="E91" s="103"/>
      <c r="F91" s="101"/>
      <c r="G91" s="50" t="str">
        <f>IF(E91&gt;0,G85,"")</f>
        <v/>
      </c>
      <c r="H91" s="36">
        <f>IF(E91&gt;0,$E$91*$G$91/$F$91,$E$91*$F$91)</f>
        <v>0</v>
      </c>
    </row>
    <row r="92" spans="1:9" x14ac:dyDescent="0.25">
      <c r="A92" s="38"/>
      <c r="B92" s="101"/>
      <c r="C92" s="102"/>
      <c r="D92" s="102"/>
      <c r="E92" s="103"/>
      <c r="F92" s="101"/>
      <c r="G92" s="50" t="str">
        <f>IF(E92&gt;0,G85,"")</f>
        <v/>
      </c>
      <c r="H92" s="36">
        <f>IF(E92&gt;0,$E$92*$G$92/$F$92,$E$92*$F$92)</f>
        <v>0</v>
      </c>
    </row>
    <row r="93" spans="1:9" x14ac:dyDescent="0.25">
      <c r="A93" s="38"/>
      <c r="B93" s="101"/>
      <c r="C93" s="102"/>
      <c r="D93" s="102"/>
      <c r="E93" s="103"/>
      <c r="F93" s="101"/>
      <c r="G93" s="52" t="str">
        <f>IF(E93&gt;0,G85,"")</f>
        <v/>
      </c>
      <c r="H93" s="36">
        <f>IF(E93&gt;0,$E$93*$G$93/$F$93,$E$93*$F$93)</f>
        <v>0</v>
      </c>
    </row>
    <row r="94" spans="1:9" x14ac:dyDescent="0.25">
      <c r="A94" s="38"/>
      <c r="B94" s="101"/>
      <c r="C94" s="102"/>
      <c r="D94" s="102"/>
      <c r="E94" s="103"/>
      <c r="F94" s="101"/>
      <c r="G94" s="52" t="str">
        <f>IF(E94&gt;0,G85,"")</f>
        <v/>
      </c>
      <c r="H94" s="36">
        <f>IF(E94&gt;0,$E$94*$G$94/$F$94,$E$94*$F$94)</f>
        <v>0</v>
      </c>
    </row>
    <row r="95" spans="1:9" x14ac:dyDescent="0.25">
      <c r="A95" s="38"/>
      <c r="B95" s="101"/>
      <c r="C95" s="102"/>
      <c r="D95" s="102"/>
      <c r="E95" s="103"/>
      <c r="F95" s="101"/>
      <c r="G95" s="52" t="str">
        <f>IF(E95&gt;0,G85,"")</f>
        <v/>
      </c>
      <c r="H95" s="36">
        <f>IF(E95&gt;0,$E$95*$G$95/$F$95,$E$95*$F$95)</f>
        <v>0</v>
      </c>
    </row>
    <row r="96" spans="1:9" x14ac:dyDescent="0.25">
      <c r="A96" s="38"/>
      <c r="B96" s="101"/>
      <c r="C96" s="102"/>
      <c r="D96" s="102"/>
      <c r="E96" s="103"/>
      <c r="F96" s="101"/>
      <c r="G96" s="52" t="str">
        <f>IF(E96&gt;0,G85,"")</f>
        <v/>
      </c>
      <c r="H96" s="36">
        <f>IF(E96&gt;0,$E$96*$G$96/$F$96,$E$96*$F$96)</f>
        <v>0</v>
      </c>
    </row>
    <row r="97" spans="1:9" x14ac:dyDescent="0.25">
      <c r="A97" s="37"/>
      <c r="B97" s="101"/>
      <c r="C97" s="102"/>
      <c r="D97" s="102"/>
      <c r="E97" s="103"/>
      <c r="F97" s="101"/>
      <c r="G97" s="52" t="str">
        <f>IF(E97&gt;0,G85,"")</f>
        <v/>
      </c>
      <c r="H97" s="36">
        <f>IF(E97&gt;0,$E$97*$G$97/$F$97,$E$97*$F$97)</f>
        <v>0</v>
      </c>
    </row>
    <row r="98" spans="1:9" x14ac:dyDescent="0.25">
      <c r="A98" s="34"/>
      <c r="B98" s="34"/>
      <c r="C98" s="34"/>
      <c r="D98" s="34"/>
      <c r="E98" s="34"/>
      <c r="F98" s="132" t="s">
        <v>74</v>
      </c>
      <c r="G98" s="133"/>
      <c r="H98" s="36">
        <f>SUM(H69:H97)</f>
        <v>0</v>
      </c>
    </row>
    <row r="99" spans="1:9" x14ac:dyDescent="0.25">
      <c r="A99" s="31" t="s">
        <v>0</v>
      </c>
      <c r="B99" s="37"/>
      <c r="C99" s="39"/>
      <c r="D99" s="31" t="s">
        <v>52</v>
      </c>
      <c r="E99" s="37" t="s">
        <v>58</v>
      </c>
      <c r="F99" s="92" t="s">
        <v>91</v>
      </c>
      <c r="G99" s="47"/>
      <c r="H99" s="33"/>
      <c r="I99" s="34"/>
    </row>
    <row r="100" spans="1:9" x14ac:dyDescent="0.25">
      <c r="A100" s="31"/>
      <c r="B100" s="34"/>
      <c r="C100" s="34"/>
      <c r="D100" s="34"/>
      <c r="E100" s="34"/>
      <c r="F100" s="48"/>
      <c r="G100" s="47"/>
      <c r="H100" s="33"/>
      <c r="I100" s="34"/>
    </row>
    <row r="101" spans="1:9" x14ac:dyDescent="0.25">
      <c r="A101" s="134" t="s">
        <v>4</v>
      </c>
      <c r="B101" s="136" t="s">
        <v>65</v>
      </c>
      <c r="C101" s="136" t="s">
        <v>5</v>
      </c>
      <c r="D101" s="136" t="s">
        <v>6</v>
      </c>
      <c r="E101" s="136" t="s">
        <v>73</v>
      </c>
      <c r="F101" s="138" t="s">
        <v>7</v>
      </c>
      <c r="G101" s="49" t="s">
        <v>71</v>
      </c>
      <c r="H101" s="35" t="s">
        <v>72</v>
      </c>
    </row>
    <row r="102" spans="1:9" x14ac:dyDescent="0.25">
      <c r="A102" s="135"/>
      <c r="B102" s="137"/>
      <c r="C102" s="137"/>
      <c r="D102" s="137"/>
      <c r="E102" s="137"/>
      <c r="F102" s="139"/>
      <c r="G102" s="49">
        <f>SUMIF(STAFF!$B:$B,'Duty Log (3)'!$B99,STAFF!K:K)</f>
        <v>0</v>
      </c>
      <c r="H102" s="35"/>
    </row>
    <row r="103" spans="1:9" x14ac:dyDescent="0.25">
      <c r="A103" s="38"/>
      <c r="B103" s="101"/>
      <c r="C103" s="102"/>
      <c r="D103" s="102"/>
      <c r="E103" s="83"/>
      <c r="F103" s="101"/>
      <c r="G103" s="50" t="str">
        <f>IF(E103&gt;0,G102,"")</f>
        <v/>
      </c>
      <c r="H103" s="36">
        <f>IF(E103&gt;0,$E$103*$G$103/$F$103,$E$103*$F$103)</f>
        <v>0</v>
      </c>
    </row>
    <row r="104" spans="1:9" x14ac:dyDescent="0.25">
      <c r="A104" s="38"/>
      <c r="B104" s="101"/>
      <c r="C104" s="102"/>
      <c r="D104" s="102"/>
      <c r="E104" s="103"/>
      <c r="F104" s="101"/>
      <c r="G104" s="50" t="str">
        <f>IF(E104&gt;0,G102,"")</f>
        <v/>
      </c>
      <c r="H104" s="36">
        <f>IF(E104&gt;0,$E$104*$G$104/$F$104,$E$104*$F$104)</f>
        <v>0</v>
      </c>
    </row>
    <row r="105" spans="1:9" x14ac:dyDescent="0.25">
      <c r="A105" s="38"/>
      <c r="B105" s="101"/>
      <c r="C105" s="102"/>
      <c r="D105" s="102"/>
      <c r="E105" s="103"/>
      <c r="F105" s="101"/>
      <c r="G105" s="50" t="str">
        <f>IF(E105&gt;0,G102,"")</f>
        <v/>
      </c>
      <c r="H105" s="36">
        <f>IF(E105&gt;0,$E$105*$G$105/$F$105,$E$105*$F$105)</f>
        <v>0</v>
      </c>
    </row>
    <row r="106" spans="1:9" x14ac:dyDescent="0.25">
      <c r="A106" s="38"/>
      <c r="B106" s="101"/>
      <c r="C106" s="102"/>
      <c r="D106" s="102"/>
      <c r="E106" s="103"/>
      <c r="F106" s="101"/>
      <c r="G106" s="50" t="str">
        <f>IF(E106&gt;0,G102,"")</f>
        <v/>
      </c>
      <c r="H106" s="36">
        <f>IF(E106&gt;0,$E$106*$G$106/$F$106,$E$106*$F$106)</f>
        <v>0</v>
      </c>
    </row>
    <row r="107" spans="1:9" x14ac:dyDescent="0.25">
      <c r="A107" s="38"/>
      <c r="B107" s="101"/>
      <c r="C107" s="102"/>
      <c r="D107" s="102"/>
      <c r="E107" s="103"/>
      <c r="F107" s="101"/>
      <c r="G107" s="50" t="str">
        <f>IF(E107&gt;0,G102,"")</f>
        <v/>
      </c>
      <c r="H107" s="36">
        <f>IF(E107&gt;0,$E$107*$G$107/$F$107,$E$107*$F$107)</f>
        <v>0</v>
      </c>
    </row>
    <row r="108" spans="1:9" x14ac:dyDescent="0.25">
      <c r="A108" s="38"/>
      <c r="B108" s="101"/>
      <c r="C108" s="102"/>
      <c r="D108" s="102"/>
      <c r="E108" s="103"/>
      <c r="F108" s="101"/>
      <c r="G108" s="50" t="str">
        <f>IF(E108&gt;0,G102,"")</f>
        <v/>
      </c>
      <c r="H108" s="36">
        <f>IF(E108&gt;0,$E$108*$G$108/$F$108,$E$108*$F$108)</f>
        <v>0</v>
      </c>
    </row>
    <row r="109" spans="1:9" x14ac:dyDescent="0.25">
      <c r="A109" s="38"/>
      <c r="B109" s="101"/>
      <c r="C109" s="102"/>
      <c r="D109" s="102"/>
      <c r="E109" s="103"/>
      <c r="F109" s="101"/>
      <c r="G109" s="50" t="str">
        <f>IF(E109&gt;0,G102,"")</f>
        <v/>
      </c>
      <c r="H109" s="36">
        <f>IF(E109&gt;0,$E$109*$G$109/$F$109,$E$109*$F$109)</f>
        <v>0</v>
      </c>
    </row>
    <row r="110" spans="1:9" x14ac:dyDescent="0.25">
      <c r="A110" s="38"/>
      <c r="B110" s="101"/>
      <c r="C110" s="102"/>
      <c r="D110" s="102"/>
      <c r="E110" s="103"/>
      <c r="F110" s="101"/>
      <c r="G110" s="50" t="str">
        <f>IF(E110&gt;0,G102,"")</f>
        <v/>
      </c>
      <c r="H110" s="36">
        <f>IF(E110&gt;0,$E$110*$G$110/$F$110,$E$110*$F$110)</f>
        <v>0</v>
      </c>
    </row>
    <row r="111" spans="1:9" x14ac:dyDescent="0.25">
      <c r="A111" s="38"/>
      <c r="B111" s="101"/>
      <c r="C111" s="102"/>
      <c r="D111" s="102"/>
      <c r="E111" s="103"/>
      <c r="F111" s="101"/>
      <c r="G111" s="50" t="str">
        <f>IF(E111&gt;0,G102,"")</f>
        <v/>
      </c>
      <c r="H111" s="36">
        <f>IF(E111&gt;0,$E$111*$G$111/$F$111,$E$111*$F$111)</f>
        <v>0</v>
      </c>
    </row>
    <row r="112" spans="1:9" x14ac:dyDescent="0.25">
      <c r="A112" s="38"/>
      <c r="B112" s="101"/>
      <c r="C112" s="102"/>
      <c r="D112" s="102"/>
      <c r="E112" s="103"/>
      <c r="F112" s="101"/>
      <c r="G112" s="50" t="str">
        <f>IF(E112&gt;0,G102,"")</f>
        <v/>
      </c>
      <c r="H112" s="36">
        <f>IF(E112&gt;0,$E$112*$G$112/$F$112,$E$112*$F$112)</f>
        <v>0</v>
      </c>
    </row>
    <row r="113" spans="1:9" x14ac:dyDescent="0.25">
      <c r="A113" s="38"/>
      <c r="B113" s="101"/>
      <c r="C113" s="102"/>
      <c r="D113" s="102"/>
      <c r="E113" s="103"/>
      <c r="F113" s="101"/>
      <c r="G113" s="50" t="str">
        <f>IF(E113&gt;0,G102,"")</f>
        <v/>
      </c>
      <c r="H113" s="36">
        <f>IF(E113&gt;0,$E$113*$G$113/$F$113,$E$113*$F$113)</f>
        <v>0</v>
      </c>
    </row>
    <row r="114" spans="1:9" x14ac:dyDescent="0.25">
      <c r="A114" s="38"/>
      <c r="B114" s="101"/>
      <c r="C114" s="102"/>
      <c r="D114" s="102"/>
      <c r="E114" s="103"/>
      <c r="F114" s="101"/>
      <c r="G114" s="50" t="str">
        <f>IF(E114&gt;0,G102,"")</f>
        <v/>
      </c>
      <c r="H114" s="36">
        <f>IF(E114&gt;0,$E$114*$G$114/$F$114,$E$114*$F$114)</f>
        <v>0</v>
      </c>
    </row>
    <row r="115" spans="1:9" x14ac:dyDescent="0.25">
      <c r="A115" s="38"/>
      <c r="B115" s="101"/>
      <c r="C115" s="102"/>
      <c r="D115" s="102"/>
      <c r="E115" s="103"/>
      <c r="F115" s="101"/>
      <c r="G115" s="50" t="str">
        <f>IF(E115&gt;0,G102,"")</f>
        <v/>
      </c>
      <c r="H115" s="36">
        <f>IF(E115&gt;0,$E$115*$G$115/$F$115,$E$115*$F$115)</f>
        <v>0</v>
      </c>
    </row>
    <row r="116" spans="1:9" x14ac:dyDescent="0.25">
      <c r="A116" s="31" t="s">
        <v>0</v>
      </c>
      <c r="B116" s="37"/>
      <c r="C116" s="39"/>
      <c r="D116" s="31" t="s">
        <v>52</v>
      </c>
      <c r="E116" s="37" t="s">
        <v>58</v>
      </c>
      <c r="F116" s="92" t="s">
        <v>91</v>
      </c>
      <c r="G116" s="47"/>
      <c r="H116" s="33"/>
      <c r="I116" s="34"/>
    </row>
    <row r="117" spans="1:9" x14ac:dyDescent="0.25">
      <c r="A117" s="31"/>
      <c r="B117" s="34"/>
      <c r="C117" s="34"/>
      <c r="D117" s="34"/>
      <c r="E117" s="34"/>
      <c r="F117" s="48"/>
      <c r="G117" s="47"/>
      <c r="H117" s="33"/>
      <c r="I117" s="34"/>
    </row>
    <row r="118" spans="1:9" x14ac:dyDescent="0.25">
      <c r="A118" s="134" t="s">
        <v>4</v>
      </c>
      <c r="B118" s="136" t="s">
        <v>65</v>
      </c>
      <c r="C118" s="136" t="s">
        <v>5</v>
      </c>
      <c r="D118" s="136" t="s">
        <v>6</v>
      </c>
      <c r="E118" s="136" t="s">
        <v>73</v>
      </c>
      <c r="F118" s="138" t="s">
        <v>7</v>
      </c>
      <c r="G118" s="49" t="s">
        <v>71</v>
      </c>
      <c r="H118" s="35" t="s">
        <v>72</v>
      </c>
    </row>
    <row r="119" spans="1:9" x14ac:dyDescent="0.25">
      <c r="A119" s="135"/>
      <c r="B119" s="137"/>
      <c r="C119" s="137"/>
      <c r="D119" s="137"/>
      <c r="E119" s="137"/>
      <c r="F119" s="139"/>
      <c r="G119" s="49">
        <f>SUMIF(STAFF!$B:$B,'Duty Log (3)'!$B116,STAFF!K:K)</f>
        <v>0</v>
      </c>
      <c r="H119" s="35"/>
    </row>
    <row r="120" spans="1:9" x14ac:dyDescent="0.25">
      <c r="A120" s="38"/>
      <c r="B120" s="101"/>
      <c r="C120" s="102"/>
      <c r="D120" s="102"/>
      <c r="E120" s="83"/>
      <c r="F120" s="101"/>
      <c r="G120" s="50" t="str">
        <f>IF(E120&gt;0,G119,"")</f>
        <v/>
      </c>
      <c r="H120" s="36">
        <f>IF(E120&gt;0,$E$120*$G$120/$F$120,$E$120*$F$120)</f>
        <v>0</v>
      </c>
    </row>
    <row r="121" spans="1:9" x14ac:dyDescent="0.25">
      <c r="A121" s="38"/>
      <c r="B121" s="101"/>
      <c r="C121" s="102"/>
      <c r="D121" s="102"/>
      <c r="E121" s="103"/>
      <c r="F121" s="101"/>
      <c r="G121" s="50" t="str">
        <f>IF(E121&gt;0,G119,"")</f>
        <v/>
      </c>
      <c r="H121" s="36">
        <f>IF(E121&gt;0,$E$121*$G$121/$F$121,$E$121*$F$121)</f>
        <v>0</v>
      </c>
    </row>
    <row r="122" spans="1:9" x14ac:dyDescent="0.25">
      <c r="A122" s="38"/>
      <c r="B122" s="81"/>
      <c r="C122" s="102"/>
      <c r="D122" s="82"/>
      <c r="E122" s="83"/>
      <c r="F122" s="81"/>
      <c r="G122" s="50" t="str">
        <f>IF(E122&gt;0,G119,"")</f>
        <v/>
      </c>
      <c r="H122" s="36">
        <f>IF(E122&gt;0,$E$122*$G$122/$F$122,$E$8190*$F$122)</f>
        <v>0</v>
      </c>
    </row>
    <row r="123" spans="1:9" x14ac:dyDescent="0.25">
      <c r="A123" s="38"/>
      <c r="B123" s="37"/>
      <c r="C123" s="102"/>
      <c r="D123" s="37"/>
      <c r="E123" s="37"/>
      <c r="F123" s="53"/>
      <c r="G123" s="50" t="str">
        <f>IF(E123&gt;0,G119,"")</f>
        <v/>
      </c>
      <c r="H123" s="36">
        <f>IF(E123&gt;0,$E$123*$G$123/$F$123,$E$123*$F$123)</f>
        <v>0</v>
      </c>
    </row>
    <row r="124" spans="1:9" x14ac:dyDescent="0.25">
      <c r="A124" s="38"/>
      <c r="B124" s="37"/>
      <c r="C124" s="102"/>
      <c r="D124" s="37"/>
      <c r="E124" s="37"/>
      <c r="F124" s="53"/>
      <c r="G124" s="50" t="str">
        <f>IF(E124&gt;0,G119,"")</f>
        <v/>
      </c>
      <c r="H124" s="36">
        <f>IF(E124&gt;0,$E$124*$G$124/$F$124,$E$124*$F$124)</f>
        <v>0</v>
      </c>
    </row>
    <row r="125" spans="1:9" x14ac:dyDescent="0.25">
      <c r="A125" s="38"/>
      <c r="B125" s="37"/>
      <c r="C125" s="102"/>
      <c r="D125" s="37"/>
      <c r="E125" s="37"/>
      <c r="F125" s="53"/>
      <c r="G125" s="50" t="str">
        <f>IF(E125&gt;0,G119,"")</f>
        <v/>
      </c>
      <c r="H125" s="36">
        <f>IF(E125&gt;0,$E$125*$G$125/$F$125,$E$125*$F$125)</f>
        <v>0</v>
      </c>
    </row>
    <row r="126" spans="1:9" x14ac:dyDescent="0.25">
      <c r="A126" s="38"/>
      <c r="B126" s="37"/>
      <c r="C126" s="102"/>
      <c r="D126" s="37"/>
      <c r="E126" s="37"/>
      <c r="F126" s="53"/>
      <c r="G126" s="50" t="str">
        <f>IF(E126&gt;0,G119,"")</f>
        <v/>
      </c>
      <c r="H126" s="36">
        <f>IF(E126&gt;0,$E$126*$G$126/$F$126,$E$126*$F$126)</f>
        <v>0</v>
      </c>
    </row>
    <row r="127" spans="1:9" x14ac:dyDescent="0.25">
      <c r="A127" s="38"/>
      <c r="B127" s="37"/>
      <c r="C127" s="102"/>
      <c r="D127" s="37"/>
      <c r="E127" s="37"/>
      <c r="F127" s="53"/>
      <c r="G127" s="52" t="str">
        <f>IF(E127&gt;0,G119,"")</f>
        <v/>
      </c>
      <c r="H127" s="36">
        <f>IF(E127&gt;0,$E$127*$G$127/$F$127,$E$127*$F$127)</f>
        <v>0</v>
      </c>
    </row>
    <row r="128" spans="1:9" x14ac:dyDescent="0.25">
      <c r="A128" s="38"/>
      <c r="B128" s="37"/>
      <c r="C128" s="102"/>
      <c r="D128" s="37"/>
      <c r="E128" s="37"/>
      <c r="F128" s="53"/>
      <c r="G128" s="52" t="str">
        <f>IF(E128&gt;0,G119,"")</f>
        <v/>
      </c>
      <c r="H128" s="36">
        <f>IF(E128&gt;0,$E$128*$G$128/$F$128,$E$128*$F$128)</f>
        <v>0</v>
      </c>
    </row>
    <row r="129" spans="1:9" x14ac:dyDescent="0.25">
      <c r="A129" s="38"/>
      <c r="B129" s="37"/>
      <c r="C129" s="102"/>
      <c r="D129" s="37"/>
      <c r="E129" s="37"/>
      <c r="F129" s="53"/>
      <c r="G129" s="52" t="str">
        <f>IF(E129&gt;0,G119,"")</f>
        <v/>
      </c>
      <c r="H129" s="36">
        <f>IF(E129&gt;0,$E$129*$G$129/$F$129,$E$129*$F$129)</f>
        <v>0</v>
      </c>
    </row>
    <row r="130" spans="1:9" x14ac:dyDescent="0.25">
      <c r="A130" s="37"/>
      <c r="B130" s="37"/>
      <c r="C130" s="102"/>
      <c r="D130" s="37"/>
      <c r="E130" s="37"/>
      <c r="F130" s="53"/>
      <c r="G130" s="51" t="str">
        <f>IF(E130&gt;0,G119,"")</f>
        <v/>
      </c>
      <c r="H130" s="36">
        <f>IF(E130&gt;0,$E$130*$G$130/$F$130,$E$130*$F$130)</f>
        <v>0</v>
      </c>
    </row>
    <row r="131" spans="1:9" x14ac:dyDescent="0.25">
      <c r="A131" s="37"/>
      <c r="B131" s="37"/>
      <c r="C131" s="102"/>
      <c r="D131" s="37"/>
      <c r="E131" s="37"/>
      <c r="F131" s="53"/>
      <c r="G131" s="51" t="str">
        <f>IF(E131&gt;0,G119,"")</f>
        <v/>
      </c>
      <c r="H131" s="36">
        <f>IF(E131&gt;0,$E$131*$G$131/$F$131,$E$131*$F$131)</f>
        <v>0</v>
      </c>
    </row>
    <row r="132" spans="1:9" x14ac:dyDescent="0.25">
      <c r="A132" s="34"/>
      <c r="B132" s="34"/>
      <c r="C132" s="34"/>
      <c r="D132" s="34"/>
      <c r="E132" s="34"/>
      <c r="F132" s="132" t="s">
        <v>74</v>
      </c>
      <c r="G132" s="133"/>
      <c r="H132" s="36">
        <f>SUM(H103:H131)</f>
        <v>0</v>
      </c>
    </row>
    <row r="133" spans="1:9" x14ac:dyDescent="0.25">
      <c r="A133" s="31" t="s">
        <v>0</v>
      </c>
      <c r="B133" s="37"/>
      <c r="C133" s="59"/>
      <c r="D133" s="31" t="s">
        <v>52</v>
      </c>
      <c r="E133" s="37" t="s">
        <v>58</v>
      </c>
      <c r="F133" s="92" t="s">
        <v>91</v>
      </c>
      <c r="G133" s="47"/>
      <c r="H133" s="33"/>
      <c r="I133" s="34"/>
    </row>
    <row r="134" spans="1:9" x14ac:dyDescent="0.25">
      <c r="A134" s="31"/>
      <c r="B134" s="34"/>
      <c r="C134" s="34"/>
      <c r="D134" s="34"/>
      <c r="E134" s="34"/>
      <c r="F134" s="48"/>
      <c r="G134" s="47"/>
      <c r="H134" s="33"/>
      <c r="I134" s="34"/>
    </row>
    <row r="135" spans="1:9" x14ac:dyDescent="0.25">
      <c r="A135" s="134" t="s">
        <v>4</v>
      </c>
      <c r="B135" s="136" t="s">
        <v>65</v>
      </c>
      <c r="C135" s="136" t="s">
        <v>5</v>
      </c>
      <c r="D135" s="136" t="s">
        <v>6</v>
      </c>
      <c r="E135" s="136" t="s">
        <v>73</v>
      </c>
      <c r="F135" s="138" t="s">
        <v>7</v>
      </c>
      <c r="G135" s="49" t="s">
        <v>71</v>
      </c>
      <c r="H135" s="35" t="s">
        <v>72</v>
      </c>
    </row>
    <row r="136" spans="1:9" x14ac:dyDescent="0.25">
      <c r="A136" s="135"/>
      <c r="B136" s="137"/>
      <c r="C136" s="137"/>
      <c r="D136" s="137"/>
      <c r="E136" s="137"/>
      <c r="F136" s="139"/>
      <c r="G136" s="49">
        <f>SUMIF(STAFF!$B:$B,'Duty Log (3)'!$B133,STAFF!K:K)</f>
        <v>0</v>
      </c>
      <c r="H136" s="35"/>
    </row>
    <row r="137" spans="1:9" x14ac:dyDescent="0.25">
      <c r="A137" s="38"/>
      <c r="B137" s="101"/>
      <c r="C137" s="102"/>
      <c r="D137" s="102"/>
      <c r="E137" s="103"/>
      <c r="F137" s="101"/>
      <c r="G137" s="50" t="str">
        <f>IF(E137&gt;0,G136,"")</f>
        <v/>
      </c>
      <c r="H137" s="36">
        <f>IF(E137&gt;0,$E$137*$G$137/$F$137,$E$137*$F$137)</f>
        <v>0</v>
      </c>
    </row>
    <row r="138" spans="1:9" x14ac:dyDescent="0.25">
      <c r="A138" s="38"/>
      <c r="B138" s="101"/>
      <c r="C138" s="102"/>
      <c r="D138" s="102"/>
      <c r="E138" s="103"/>
      <c r="F138" s="101"/>
      <c r="G138" s="50" t="str">
        <f>IF(E138&gt;0,G136,"")</f>
        <v/>
      </c>
      <c r="H138" s="36">
        <f>IF(E138&gt;0,$E$138*$G$138/$F$138,$E$138*$F$138)</f>
        <v>0</v>
      </c>
    </row>
    <row r="139" spans="1:9" x14ac:dyDescent="0.25">
      <c r="A139" s="38"/>
      <c r="B139" s="101"/>
      <c r="C139" s="102"/>
      <c r="D139" s="102"/>
      <c r="E139" s="103"/>
      <c r="F139" s="101"/>
      <c r="G139" s="50" t="str">
        <f>IF(E139&gt;0,G136,"")</f>
        <v/>
      </c>
      <c r="H139" s="36">
        <f>IF(E139&gt;0,$E$139*$G$139/$F$139,$E$139*$F$139)</f>
        <v>0</v>
      </c>
    </row>
    <row r="140" spans="1:9" x14ac:dyDescent="0.25">
      <c r="A140" s="38"/>
      <c r="B140" s="101"/>
      <c r="C140" s="102"/>
      <c r="D140" s="102"/>
      <c r="E140" s="103"/>
      <c r="F140" s="101"/>
      <c r="G140" s="50" t="str">
        <f>IF(E140&gt;0,G136,"")</f>
        <v/>
      </c>
      <c r="H140" s="36">
        <f>IF(E140&gt;0,$E$140*$G$140/$F$140,$E$140*$F$140)</f>
        <v>0</v>
      </c>
    </row>
    <row r="141" spans="1:9" x14ac:dyDescent="0.25">
      <c r="A141" s="38"/>
      <c r="B141" s="101"/>
      <c r="C141" s="102"/>
      <c r="D141" s="102"/>
      <c r="E141" s="103"/>
      <c r="F141" s="101"/>
      <c r="G141" s="50" t="str">
        <f>IF(E141&gt;0,G136,"")</f>
        <v/>
      </c>
      <c r="H141" s="36">
        <f>IF(E141&gt;0,$E$141*$G$141/$F$141,$E$141*$F$141)</f>
        <v>0</v>
      </c>
    </row>
    <row r="142" spans="1:9" x14ac:dyDescent="0.25">
      <c r="A142" s="38"/>
      <c r="B142" s="101"/>
      <c r="C142" s="102"/>
      <c r="D142" s="102"/>
      <c r="E142" s="103"/>
      <c r="F142" s="101"/>
      <c r="G142" s="50" t="str">
        <f>IF(E142&gt;0,G136,"")</f>
        <v/>
      </c>
      <c r="H142" s="36">
        <f>IF(E142&gt;0,$E$142*$G$142/$F$142,$E$142*$F$142)</f>
        <v>0</v>
      </c>
    </row>
    <row r="143" spans="1:9" x14ac:dyDescent="0.25">
      <c r="A143" s="38"/>
      <c r="B143" s="101"/>
      <c r="C143" s="102"/>
      <c r="D143" s="102"/>
      <c r="E143" s="103"/>
      <c r="F143" s="101"/>
      <c r="G143" s="50" t="str">
        <f>IF(E143&gt;0,G136,"")</f>
        <v/>
      </c>
      <c r="H143" s="36">
        <f>IF(E143&gt;0,$E$143*$G$143/$F$143,$E$143*$F$143)</f>
        <v>0</v>
      </c>
    </row>
    <row r="144" spans="1:9" x14ac:dyDescent="0.25">
      <c r="A144" s="38"/>
      <c r="B144" s="37"/>
      <c r="C144" s="102"/>
      <c r="D144" s="37"/>
      <c r="E144" s="37"/>
      <c r="F144" s="53"/>
      <c r="G144" s="50" t="str">
        <f>IF(E144&gt;0,G136,"")</f>
        <v/>
      </c>
      <c r="H144" s="36">
        <f>IF(E144&gt;0,$E$144*$G$144/$F$144,$E$144*$F$144)</f>
        <v>0</v>
      </c>
    </row>
    <row r="145" spans="1:9" x14ac:dyDescent="0.25">
      <c r="A145" s="38"/>
      <c r="B145" s="37"/>
      <c r="C145" s="102"/>
      <c r="D145" s="37"/>
      <c r="E145" s="37"/>
      <c r="F145" s="53"/>
      <c r="G145" s="50" t="str">
        <f>IF(E145&gt;0,G136,"")</f>
        <v/>
      </c>
      <c r="H145" s="36">
        <f>IF(E145&gt;0,$E$145*$G$145/$F$145,$E$145*$F$145)</f>
        <v>0</v>
      </c>
    </row>
    <row r="146" spans="1:9" x14ac:dyDescent="0.25">
      <c r="A146" s="38"/>
      <c r="B146" s="37"/>
      <c r="C146" s="102"/>
      <c r="D146" s="37"/>
      <c r="E146" s="37"/>
      <c r="F146" s="53"/>
      <c r="G146" s="50" t="str">
        <f>IF(E146&gt;0,G136,"")</f>
        <v/>
      </c>
      <c r="H146" s="36">
        <f>IF(E146&gt;0,$E$146*$G$146/$F$146,$E$146*$F$146)</f>
        <v>0</v>
      </c>
    </row>
    <row r="147" spans="1:9" x14ac:dyDescent="0.25">
      <c r="A147" s="38"/>
      <c r="B147" s="37"/>
      <c r="C147" s="102"/>
      <c r="D147" s="37"/>
      <c r="E147" s="37"/>
      <c r="F147" s="53"/>
      <c r="G147" s="50" t="str">
        <f>IF(E147&gt;0,G136,"")</f>
        <v/>
      </c>
      <c r="H147" s="36">
        <f>IF(E147&gt;0,$E$147*$G$147/$F$147,$E$147*$F$147)</f>
        <v>0</v>
      </c>
    </row>
    <row r="148" spans="1:9" x14ac:dyDescent="0.25">
      <c r="A148" s="38"/>
      <c r="B148" s="37"/>
      <c r="C148" s="102"/>
      <c r="D148" s="37"/>
      <c r="E148" s="37"/>
      <c r="F148" s="53"/>
      <c r="G148" s="50" t="str">
        <f>IF(E148&gt;0,G136,"")</f>
        <v/>
      </c>
      <c r="H148" s="36">
        <f>IF(E148&gt;0,$E$148*$G$148/$F$148,$E$148*$F$148)</f>
        <v>0</v>
      </c>
    </row>
    <row r="149" spans="1:9" x14ac:dyDescent="0.25">
      <c r="A149" s="38"/>
      <c r="B149" s="37"/>
      <c r="C149" s="102"/>
      <c r="D149" s="37"/>
      <c r="E149" s="37"/>
      <c r="F149" s="53"/>
      <c r="G149" s="50" t="str">
        <f>IF(E149&gt;0,G136,"")</f>
        <v/>
      </c>
      <c r="H149" s="36">
        <f>IF(E149&gt;0,$E$149*$G$149/$F$149,$E$149*$F$149)</f>
        <v>0</v>
      </c>
    </row>
    <row r="150" spans="1:9" x14ac:dyDescent="0.25">
      <c r="A150" s="31" t="s">
        <v>0</v>
      </c>
      <c r="B150" s="37"/>
      <c r="C150" s="39"/>
      <c r="D150" s="31" t="s">
        <v>52</v>
      </c>
      <c r="E150" s="37" t="s">
        <v>58</v>
      </c>
      <c r="F150" s="92" t="s">
        <v>91</v>
      </c>
      <c r="G150" s="47"/>
      <c r="H150" s="33"/>
      <c r="I150" s="34"/>
    </row>
    <row r="151" spans="1:9" x14ac:dyDescent="0.25">
      <c r="A151" s="31"/>
      <c r="B151" s="34"/>
      <c r="C151" s="34"/>
      <c r="D151" s="34"/>
      <c r="E151" s="34"/>
      <c r="F151" s="48"/>
      <c r="G151" s="47"/>
      <c r="H151" s="33"/>
      <c r="I151" s="34"/>
    </row>
    <row r="152" spans="1:9" x14ac:dyDescent="0.25">
      <c r="A152" s="134" t="s">
        <v>4</v>
      </c>
      <c r="B152" s="136" t="s">
        <v>65</v>
      </c>
      <c r="C152" s="136" t="s">
        <v>5</v>
      </c>
      <c r="D152" s="136" t="s">
        <v>6</v>
      </c>
      <c r="E152" s="136" t="s">
        <v>73</v>
      </c>
      <c r="F152" s="138" t="s">
        <v>7</v>
      </c>
      <c r="G152" s="49" t="s">
        <v>71</v>
      </c>
      <c r="H152" s="35" t="s">
        <v>72</v>
      </c>
    </row>
    <row r="153" spans="1:9" x14ac:dyDescent="0.25">
      <c r="A153" s="135"/>
      <c r="B153" s="137"/>
      <c r="C153" s="137"/>
      <c r="D153" s="137"/>
      <c r="E153" s="137"/>
      <c r="F153" s="139"/>
      <c r="G153" s="49">
        <f>SUMIF(STAFF!$B:$B,'Duty Log (3)'!$B150,STAFF!K:K)</f>
        <v>0</v>
      </c>
      <c r="H153" s="35"/>
    </row>
    <row r="154" spans="1:9" x14ac:dyDescent="0.25">
      <c r="A154" s="38"/>
      <c r="B154" s="101"/>
      <c r="C154" s="102"/>
      <c r="D154" s="102"/>
      <c r="E154" s="83"/>
      <c r="F154" s="101"/>
      <c r="G154" s="50" t="str">
        <f>IF(E154&gt;0,G153,"")</f>
        <v/>
      </c>
      <c r="H154" s="36">
        <f>IF(E154&gt;0,$E$154*$G$154/$F$154,$E$154*$F$154)</f>
        <v>0</v>
      </c>
    </row>
    <row r="155" spans="1:9" x14ac:dyDescent="0.25">
      <c r="A155" s="38"/>
      <c r="B155" s="101"/>
      <c r="C155" s="102"/>
      <c r="D155" s="102"/>
      <c r="E155" s="83"/>
      <c r="F155" s="101"/>
      <c r="G155" s="50" t="str">
        <f>IF(E155&gt;0,G153,"")</f>
        <v/>
      </c>
      <c r="H155" s="36">
        <f>IF(E155&gt;0,$E$155*$G$155/$F$155,$E$155*$F$155)</f>
        <v>0</v>
      </c>
    </row>
    <row r="156" spans="1:9" x14ac:dyDescent="0.25">
      <c r="A156" s="38"/>
      <c r="B156" s="37"/>
      <c r="C156" s="102"/>
      <c r="D156" s="37"/>
      <c r="E156" s="37"/>
      <c r="F156" s="53"/>
      <c r="G156" s="50" t="str">
        <f>IF(E156&gt;0,G153,"")</f>
        <v/>
      </c>
      <c r="H156" s="36">
        <f>IF(E156&gt;0,$E$156*$G$156/$F$156,$E$156*$F$156)</f>
        <v>0</v>
      </c>
    </row>
    <row r="157" spans="1:9" x14ac:dyDescent="0.25">
      <c r="A157" s="38"/>
      <c r="B157" s="37"/>
      <c r="C157" s="102"/>
      <c r="D157" s="37"/>
      <c r="E157" s="37"/>
      <c r="F157" s="53"/>
      <c r="G157" s="50" t="str">
        <f>IF(E157&gt;0,G153,"")</f>
        <v/>
      </c>
      <c r="H157" s="36">
        <f>IF(E157&gt;0,$E$157*$G$157/$F$157,$E$157*$F$157)</f>
        <v>0</v>
      </c>
    </row>
    <row r="158" spans="1:9" x14ac:dyDescent="0.25">
      <c r="A158" s="38"/>
      <c r="B158" s="37"/>
      <c r="C158" s="102"/>
      <c r="D158" s="37"/>
      <c r="E158" s="37"/>
      <c r="F158" s="53"/>
      <c r="G158" s="50" t="str">
        <f>IF(E158&gt;0,G153,"")</f>
        <v/>
      </c>
      <c r="H158" s="36">
        <f>IF(E158&gt;0,$E$158*$G$158/$F$158,$E$158*$F$158)</f>
        <v>0</v>
      </c>
    </row>
    <row r="159" spans="1:9" x14ac:dyDescent="0.25">
      <c r="A159" s="38"/>
      <c r="B159" s="37"/>
      <c r="C159" s="102"/>
      <c r="D159" s="37"/>
      <c r="E159" s="37"/>
      <c r="F159" s="53"/>
      <c r="G159" s="50" t="str">
        <f>IF(E159&gt;0,G153,"")</f>
        <v/>
      </c>
      <c r="H159" s="36">
        <f>IF(E159&gt;0,$E$159*$G$159/$F$159,$E$159*$F$159)</f>
        <v>0</v>
      </c>
    </row>
    <row r="160" spans="1:9" x14ac:dyDescent="0.25">
      <c r="A160" s="38"/>
      <c r="B160" s="37"/>
      <c r="C160" s="102"/>
      <c r="D160" s="37"/>
      <c r="E160" s="37"/>
      <c r="F160" s="53"/>
      <c r="G160" s="50" t="str">
        <f>IF(E160&gt;0,G153,"")</f>
        <v/>
      </c>
      <c r="H160" s="36">
        <f>IF(E160&gt;0,$E$160*$G$160/$F$160,$E$160*$F$160)</f>
        <v>0</v>
      </c>
    </row>
    <row r="161" spans="1:9" x14ac:dyDescent="0.25">
      <c r="A161" s="38"/>
      <c r="B161" s="37"/>
      <c r="C161" s="102"/>
      <c r="D161" s="37"/>
      <c r="E161" s="37"/>
      <c r="F161" s="53"/>
      <c r="G161" s="52" t="str">
        <f>IF(E161&gt;0,G153,"")</f>
        <v/>
      </c>
      <c r="H161" s="36">
        <f>IF(E161&gt;0,$E$161*$G$161/$F$161,$E$161*$F$161)</f>
        <v>0</v>
      </c>
    </row>
    <row r="162" spans="1:9" x14ac:dyDescent="0.25">
      <c r="A162" s="37"/>
      <c r="B162" s="37"/>
      <c r="C162" s="102"/>
      <c r="D162" s="37"/>
      <c r="E162" s="37"/>
      <c r="F162" s="53"/>
      <c r="G162" s="52" t="str">
        <f>IF(E162&gt;0,G153,"")</f>
        <v/>
      </c>
      <c r="H162" s="36">
        <f>IF(E162&gt;0,$E$162*$G$162/$F$162,$E$162*$F$162)</f>
        <v>0</v>
      </c>
    </row>
    <row r="163" spans="1:9" x14ac:dyDescent="0.25">
      <c r="A163" s="37"/>
      <c r="B163" s="37"/>
      <c r="C163" s="102"/>
      <c r="D163" s="37"/>
      <c r="E163" s="37"/>
      <c r="F163" s="53"/>
      <c r="G163" s="52" t="str">
        <f>IF(E163&gt;0,G153,"")</f>
        <v/>
      </c>
      <c r="H163" s="36">
        <f>IF(E163&gt;0,$E$163*$G$163/$F$163,$E$163*$F$163)</f>
        <v>0</v>
      </c>
    </row>
    <row r="164" spans="1:9" x14ac:dyDescent="0.25">
      <c r="A164" s="37"/>
      <c r="B164" s="37"/>
      <c r="C164" s="102"/>
      <c r="D164" s="37"/>
      <c r="E164" s="37"/>
      <c r="F164" s="53"/>
      <c r="G164" s="52" t="str">
        <f>IF(E164&gt;0,G153,"")</f>
        <v/>
      </c>
      <c r="H164" s="36">
        <f>IF(E164&gt;0,$E$164*$G$164/$F$164,$E$164*$F$164)</f>
        <v>0</v>
      </c>
    </row>
    <row r="165" spans="1:9" x14ac:dyDescent="0.25">
      <c r="A165" s="37"/>
      <c r="B165" s="37"/>
      <c r="C165" s="102"/>
      <c r="D165" s="37"/>
      <c r="E165" s="37"/>
      <c r="F165" s="53"/>
      <c r="G165" s="51" t="str">
        <f>IF(E165&gt;0,G153,"")</f>
        <v/>
      </c>
      <c r="H165" s="36">
        <f>IF(E165&gt;0,$E$165*$G$165/$F$165,$E$165*$F$165)</f>
        <v>0</v>
      </c>
    </row>
    <row r="166" spans="1:9" x14ac:dyDescent="0.25">
      <c r="A166" s="34"/>
      <c r="B166" s="34"/>
      <c r="C166" s="34"/>
      <c r="D166" s="34"/>
      <c r="E166" s="34"/>
      <c r="F166" s="132" t="s">
        <v>74</v>
      </c>
      <c r="G166" s="133"/>
      <c r="H166" s="36">
        <f>SUM(H137:H165)</f>
        <v>0</v>
      </c>
    </row>
    <row r="167" spans="1:9" x14ac:dyDescent="0.25">
      <c r="A167" s="31" t="s">
        <v>0</v>
      </c>
      <c r="B167" s="37"/>
      <c r="C167" s="39"/>
      <c r="D167" s="31" t="s">
        <v>52</v>
      </c>
      <c r="E167" s="37" t="s">
        <v>58</v>
      </c>
      <c r="F167" s="92" t="s">
        <v>91</v>
      </c>
      <c r="G167" s="47"/>
      <c r="H167" s="33"/>
      <c r="I167" s="34"/>
    </row>
    <row r="168" spans="1:9" x14ac:dyDescent="0.25">
      <c r="A168" s="31"/>
      <c r="B168" s="34"/>
      <c r="C168" s="34"/>
      <c r="D168" s="34"/>
      <c r="E168" s="34"/>
      <c r="F168" s="48"/>
      <c r="G168" s="47"/>
      <c r="H168" s="33"/>
      <c r="I168" s="34"/>
    </row>
    <row r="169" spans="1:9" x14ac:dyDescent="0.25">
      <c r="A169" s="134" t="s">
        <v>4</v>
      </c>
      <c r="B169" s="136" t="s">
        <v>65</v>
      </c>
      <c r="C169" s="136" t="s">
        <v>5</v>
      </c>
      <c r="D169" s="136" t="s">
        <v>6</v>
      </c>
      <c r="E169" s="136" t="s">
        <v>73</v>
      </c>
      <c r="F169" s="138" t="s">
        <v>7</v>
      </c>
      <c r="G169" s="49" t="s">
        <v>71</v>
      </c>
      <c r="H169" s="35" t="s">
        <v>72</v>
      </c>
    </row>
    <row r="170" spans="1:9" x14ac:dyDescent="0.25">
      <c r="A170" s="135"/>
      <c r="B170" s="137"/>
      <c r="C170" s="137"/>
      <c r="D170" s="137"/>
      <c r="E170" s="137"/>
      <c r="F170" s="139"/>
      <c r="G170" s="49">
        <f>SUMIF(STAFF!$B:$B,'Duty Log (3)'!$B167,STAFF!K:K)</f>
        <v>0</v>
      </c>
      <c r="H170" s="35"/>
    </row>
    <row r="171" spans="1:9" x14ac:dyDescent="0.25">
      <c r="A171" s="38"/>
      <c r="B171" s="101"/>
      <c r="C171" s="102"/>
      <c r="D171" s="102"/>
      <c r="E171" s="103"/>
      <c r="F171" s="101"/>
      <c r="G171" s="50" t="str">
        <f>IF(E171&gt;0,G170,"")</f>
        <v/>
      </c>
      <c r="H171" s="36">
        <f>IF(E171&gt;0,$E$171*$G$171/$F$171,$E$171*$F$171)</f>
        <v>0</v>
      </c>
    </row>
    <row r="172" spans="1:9" x14ac:dyDescent="0.25">
      <c r="A172" s="38"/>
      <c r="B172" s="101"/>
      <c r="C172" s="102"/>
      <c r="D172" s="102"/>
      <c r="E172" s="103"/>
      <c r="F172" s="101"/>
      <c r="G172" s="50" t="str">
        <f>IF(E172&gt;0,G170,"")</f>
        <v/>
      </c>
      <c r="H172" s="36">
        <f>IF(E172&gt;0,$E$172*$G$172/$F$172,$E$172*$F$172)</f>
        <v>0</v>
      </c>
    </row>
    <row r="173" spans="1:9" x14ac:dyDescent="0.25">
      <c r="A173" s="38"/>
      <c r="B173" s="37"/>
      <c r="C173" s="102"/>
      <c r="D173" s="37"/>
      <c r="E173" s="37"/>
      <c r="F173" s="53"/>
      <c r="G173" s="50" t="str">
        <f>IF(E173&gt;0,G170,"")</f>
        <v/>
      </c>
      <c r="H173" s="36">
        <f>IF(E173&gt;0,$E$173*$G$173/$F$173,$E$173*$F$173)</f>
        <v>0</v>
      </c>
    </row>
    <row r="174" spans="1:9" x14ac:dyDescent="0.25">
      <c r="A174" s="38"/>
      <c r="B174" s="37"/>
      <c r="C174" s="102"/>
      <c r="D174" s="37"/>
      <c r="E174" s="37"/>
      <c r="F174" s="53"/>
      <c r="G174" s="50" t="str">
        <f>IF(E174&gt;0,G170,"")</f>
        <v/>
      </c>
      <c r="H174" s="36">
        <f>IF(E174&gt;0,$E$174*$G$174/$F$174,$E$174*$F$174)</f>
        <v>0</v>
      </c>
    </row>
    <row r="175" spans="1:9" x14ac:dyDescent="0.25">
      <c r="A175" s="38"/>
      <c r="B175" s="37"/>
      <c r="C175" s="102"/>
      <c r="D175" s="37"/>
      <c r="E175" s="37"/>
      <c r="F175" s="53"/>
      <c r="G175" s="50" t="str">
        <f>IF(E175&gt;0,G170,"")</f>
        <v/>
      </c>
      <c r="H175" s="36">
        <f>IF(E175&gt;0,$E$175*$G$175/$F$175,$E$175*$F$175)</f>
        <v>0</v>
      </c>
    </row>
    <row r="176" spans="1:9" x14ac:dyDescent="0.25">
      <c r="A176" s="38"/>
      <c r="B176" s="37"/>
      <c r="C176" s="102"/>
      <c r="D176" s="37"/>
      <c r="E176" s="37"/>
      <c r="F176" s="53"/>
      <c r="G176" s="50" t="str">
        <f>IF(E176&gt;0,G170,"")</f>
        <v/>
      </c>
      <c r="H176" s="36">
        <f>IF(E176&gt;0,$E$176*$G$176/$F$176,$E$176*$F$176)</f>
        <v>0</v>
      </c>
    </row>
    <row r="177" spans="1:9" x14ac:dyDescent="0.25">
      <c r="A177" s="38"/>
      <c r="B177" s="37"/>
      <c r="C177" s="102"/>
      <c r="D177" s="37"/>
      <c r="E177" s="37"/>
      <c r="F177" s="53"/>
      <c r="G177" s="50" t="str">
        <f>IF(E177&gt;0,G170,"")</f>
        <v/>
      </c>
      <c r="H177" s="36">
        <f>IF(E177&gt;0,$E$177*$G$177/$F$177,$E$177*$F$177)</f>
        <v>0</v>
      </c>
    </row>
    <row r="178" spans="1:9" x14ac:dyDescent="0.25">
      <c r="A178" s="38"/>
      <c r="B178" s="37"/>
      <c r="C178" s="102"/>
      <c r="D178" s="37"/>
      <c r="E178" s="37"/>
      <c r="F178" s="53"/>
      <c r="G178" s="50" t="str">
        <f>IF(E178&gt;0,G170,"")</f>
        <v/>
      </c>
      <c r="H178" s="36">
        <f>IF(E178&gt;0,$E$178*$G$178/$F$178,$E$178*$F$178)</f>
        <v>0</v>
      </c>
    </row>
    <row r="179" spans="1:9" x14ac:dyDescent="0.25">
      <c r="A179" s="38"/>
      <c r="B179" s="37"/>
      <c r="C179" s="102"/>
      <c r="D179" s="37"/>
      <c r="E179" s="37"/>
      <c r="F179" s="53"/>
      <c r="G179" s="50" t="str">
        <f>IF(E179&gt;0,G170,"")</f>
        <v/>
      </c>
      <c r="H179" s="36">
        <f>IF(E179&gt;0,$E$179*$G$179/$F$179,$E$179*$F$179)</f>
        <v>0</v>
      </c>
    </row>
    <row r="180" spans="1:9" x14ac:dyDescent="0.25">
      <c r="A180" s="38"/>
      <c r="B180" s="37"/>
      <c r="C180" s="102"/>
      <c r="D180" s="37"/>
      <c r="E180" s="37"/>
      <c r="F180" s="53"/>
      <c r="G180" s="50" t="str">
        <f>IF(E180&gt;0,G170,"")</f>
        <v/>
      </c>
      <c r="H180" s="36">
        <f>IF(E180&gt;0,$E$180*$G$180/$F$180,$E$180*$F$180)</f>
        <v>0</v>
      </c>
    </row>
    <row r="181" spans="1:9" x14ac:dyDescent="0.25">
      <c r="A181" s="38"/>
      <c r="B181" s="37"/>
      <c r="C181" s="102"/>
      <c r="D181" s="37"/>
      <c r="E181" s="37"/>
      <c r="F181" s="53"/>
      <c r="G181" s="50" t="str">
        <f>IF(E181&gt;0,G170,"")</f>
        <v/>
      </c>
      <c r="H181" s="36">
        <f>IF(E181&gt;0,$E$181*$G$181/$F$181,$E$181*$F$181)</f>
        <v>0</v>
      </c>
    </row>
    <row r="182" spans="1:9" x14ac:dyDescent="0.25">
      <c r="A182" s="38"/>
      <c r="B182" s="37"/>
      <c r="C182" s="102"/>
      <c r="D182" s="37"/>
      <c r="E182" s="37"/>
      <c r="F182" s="53"/>
      <c r="G182" s="50" t="str">
        <f>IF(E182&gt;0,G170,"")</f>
        <v/>
      </c>
      <c r="H182" s="36">
        <f>IF(E182&gt;0,$E$182*$G$182/$F$182,$E$182*$F$182)</f>
        <v>0</v>
      </c>
    </row>
    <row r="183" spans="1:9" x14ac:dyDescent="0.25">
      <c r="A183" s="38"/>
      <c r="B183" s="37"/>
      <c r="C183" s="102"/>
      <c r="D183" s="37"/>
      <c r="E183" s="37"/>
      <c r="F183" s="53"/>
      <c r="G183" s="50" t="str">
        <f>IF(E183&gt;0,G170,"")</f>
        <v/>
      </c>
      <c r="H183" s="36">
        <f>IF(E183&gt;0,$E$183*$G$183/$F$183,$E$183*$F$183)</f>
        <v>0</v>
      </c>
    </row>
    <row r="184" spans="1:9" x14ac:dyDescent="0.25">
      <c r="A184" s="31" t="s">
        <v>0</v>
      </c>
      <c r="B184" s="37"/>
      <c r="C184" s="39"/>
      <c r="D184" s="31" t="s">
        <v>52</v>
      </c>
      <c r="E184" s="37" t="s">
        <v>58</v>
      </c>
      <c r="F184" s="92" t="s">
        <v>91</v>
      </c>
      <c r="G184" s="47"/>
      <c r="H184" s="33"/>
      <c r="I184" s="34"/>
    </row>
    <row r="185" spans="1:9" x14ac:dyDescent="0.25">
      <c r="A185" s="31"/>
      <c r="B185" s="34"/>
      <c r="C185" s="34"/>
      <c r="D185" s="34"/>
      <c r="E185" s="34"/>
      <c r="F185" s="48"/>
      <c r="G185" s="47"/>
      <c r="H185" s="33"/>
      <c r="I185" s="34"/>
    </row>
    <row r="186" spans="1:9" x14ac:dyDescent="0.25">
      <c r="A186" s="134" t="s">
        <v>4</v>
      </c>
      <c r="B186" s="136" t="s">
        <v>65</v>
      </c>
      <c r="C186" s="136" t="s">
        <v>5</v>
      </c>
      <c r="D186" s="136" t="s">
        <v>6</v>
      </c>
      <c r="E186" s="136" t="s">
        <v>73</v>
      </c>
      <c r="F186" s="138" t="s">
        <v>7</v>
      </c>
      <c r="G186" s="49" t="s">
        <v>71</v>
      </c>
      <c r="H186" s="35" t="s">
        <v>72</v>
      </c>
    </row>
    <row r="187" spans="1:9" x14ac:dyDescent="0.25">
      <c r="A187" s="135"/>
      <c r="B187" s="137"/>
      <c r="C187" s="137"/>
      <c r="D187" s="137"/>
      <c r="E187" s="137"/>
      <c r="F187" s="139"/>
      <c r="G187" s="49">
        <f>SUMIF(STAFF!$B:$B,'Duty Log (3)'!$B184,STAFF!K:K)</f>
        <v>0</v>
      </c>
      <c r="H187" s="35"/>
    </row>
    <row r="188" spans="1:9" x14ac:dyDescent="0.25">
      <c r="A188" s="38"/>
      <c r="B188" s="101"/>
      <c r="C188" s="102"/>
      <c r="D188" s="102"/>
      <c r="E188" s="83"/>
      <c r="F188" s="101"/>
      <c r="G188" s="50" t="str">
        <f>IF(E188&gt;0,G187,"")</f>
        <v/>
      </c>
      <c r="H188" s="36">
        <f>IF(E188&gt;0,$E$188*$G$188/$F$188,$E$188*$F$188)</f>
        <v>0</v>
      </c>
    </row>
    <row r="189" spans="1:9" x14ac:dyDescent="0.25">
      <c r="A189" s="38"/>
      <c r="B189" s="81"/>
      <c r="C189" s="102"/>
      <c r="D189" s="82"/>
      <c r="E189" s="86"/>
      <c r="F189" s="81"/>
      <c r="G189" s="50" t="str">
        <f>IF(E189&gt;0,G187,"")</f>
        <v/>
      </c>
      <c r="H189" s="36">
        <f>IF(E189&gt;0,$E$189*$G$189/$F$189,$E$189*$F$189)</f>
        <v>0</v>
      </c>
    </row>
    <row r="190" spans="1:9" x14ac:dyDescent="0.25">
      <c r="A190" s="38"/>
      <c r="B190" s="37"/>
      <c r="C190" s="102"/>
      <c r="D190" s="37"/>
      <c r="E190" s="37"/>
      <c r="F190" s="53"/>
      <c r="G190" s="50" t="str">
        <f>IF(E190&gt;0,G187,"")</f>
        <v/>
      </c>
      <c r="H190" s="36">
        <f>IF(E190&gt;0,$E$190*$G$190/$F$190,$E$190*$F$190)</f>
        <v>0</v>
      </c>
    </row>
    <row r="191" spans="1:9" x14ac:dyDescent="0.25">
      <c r="A191" s="38"/>
      <c r="B191" s="37"/>
      <c r="C191" s="102"/>
      <c r="D191" s="37"/>
      <c r="E191" s="37"/>
      <c r="F191" s="53"/>
      <c r="G191" s="50" t="str">
        <f>IF(E191&gt;0,G187,"")</f>
        <v/>
      </c>
      <c r="H191" s="36">
        <f>IF(E191&gt;0,$E$191*$G$191/$F$191,$E$191*$F$191)</f>
        <v>0</v>
      </c>
    </row>
    <row r="192" spans="1:9" x14ac:dyDescent="0.25">
      <c r="A192" s="38"/>
      <c r="B192" s="37"/>
      <c r="C192" s="102"/>
      <c r="D192" s="37"/>
      <c r="E192" s="37"/>
      <c r="F192" s="53"/>
      <c r="G192" s="50" t="str">
        <f>IF(E192&gt;0,G187,"")</f>
        <v/>
      </c>
      <c r="H192" s="36">
        <f>IF(E192&gt;0,$E$192*$G$192/$F$192,$E$192*$F$192)</f>
        <v>0</v>
      </c>
    </row>
    <row r="193" spans="1:9" x14ac:dyDescent="0.25">
      <c r="A193" s="38"/>
      <c r="B193" s="37"/>
      <c r="C193" s="102"/>
      <c r="D193" s="37"/>
      <c r="E193" s="37"/>
      <c r="F193" s="53"/>
      <c r="G193" s="50" t="str">
        <f>IF(E193&gt;0,G187,"")</f>
        <v/>
      </c>
      <c r="H193" s="36">
        <f>IF(E193&gt;0,$E$193*$G$193/$F$193,$E$193*$F$193)</f>
        <v>0</v>
      </c>
    </row>
    <row r="194" spans="1:9" x14ac:dyDescent="0.25">
      <c r="A194" s="38"/>
      <c r="B194" s="37"/>
      <c r="C194" s="102"/>
      <c r="D194" s="37"/>
      <c r="E194" s="37"/>
      <c r="F194" s="53"/>
      <c r="G194" s="50" t="str">
        <f>IF(E194&gt;0,G187,"")</f>
        <v/>
      </c>
      <c r="H194" s="36">
        <f>IF(E194&gt;0,$E$194*$G$194/$F$194,$E$194*$F$194)</f>
        <v>0</v>
      </c>
    </row>
    <row r="195" spans="1:9" x14ac:dyDescent="0.25">
      <c r="A195" s="37"/>
      <c r="B195" s="37"/>
      <c r="C195" s="102"/>
      <c r="D195" s="37"/>
      <c r="E195" s="37"/>
      <c r="F195" s="53"/>
      <c r="G195" s="52" t="str">
        <f>IF(E195&gt;0,G187,"")</f>
        <v/>
      </c>
      <c r="H195" s="36">
        <f>IF(E195&gt;0,$E$195*$G$195/$F$195,$E$195*$F$195)</f>
        <v>0</v>
      </c>
    </row>
    <row r="196" spans="1:9" x14ac:dyDescent="0.25">
      <c r="A196" s="37"/>
      <c r="B196" s="37"/>
      <c r="C196" s="102"/>
      <c r="D196" s="37"/>
      <c r="E196" s="37"/>
      <c r="F196" s="53"/>
      <c r="G196" s="52" t="str">
        <f>IF(E196&gt;0,G187,"")</f>
        <v/>
      </c>
      <c r="H196" s="36">
        <f>IF(E196&gt;0,$E$196*$G$196/$F$196,$E$196*$F$196)</f>
        <v>0</v>
      </c>
    </row>
    <row r="197" spans="1:9" x14ac:dyDescent="0.25">
      <c r="A197" s="37"/>
      <c r="B197" s="37"/>
      <c r="C197" s="102"/>
      <c r="D197" s="37"/>
      <c r="E197" s="37"/>
      <c r="F197" s="53"/>
      <c r="G197" s="52" t="str">
        <f>IF(E197&gt;0,G187,"")</f>
        <v/>
      </c>
      <c r="H197" s="36">
        <f>IF(E197&gt;0,$E$197*$G$197/$F$197,$E$197*$F$197)</f>
        <v>0</v>
      </c>
    </row>
    <row r="198" spans="1:9" x14ac:dyDescent="0.25">
      <c r="A198" s="37"/>
      <c r="B198" s="37"/>
      <c r="C198" s="102"/>
      <c r="D198" s="37"/>
      <c r="E198" s="37"/>
      <c r="F198" s="53"/>
      <c r="G198" s="51" t="str">
        <f>IF(E198&gt;0,G187,"")</f>
        <v/>
      </c>
      <c r="H198" s="36">
        <f>IF(E198&gt;0,$E$198*$G$198/$F$198,$E$198*$F$198)</f>
        <v>0</v>
      </c>
    </row>
    <row r="199" spans="1:9" x14ac:dyDescent="0.25">
      <c r="A199" s="37"/>
      <c r="B199" s="37"/>
      <c r="C199" s="102"/>
      <c r="D199" s="37"/>
      <c r="E199" s="37"/>
      <c r="F199" s="53"/>
      <c r="G199" s="51" t="str">
        <f>IF(E199&gt;0,G187,"")</f>
        <v/>
      </c>
      <c r="H199" s="36">
        <f>IF(E199&gt;0,$E$199*$G$199/$F$199,$E$199*$F$199)</f>
        <v>0</v>
      </c>
    </row>
    <row r="200" spans="1:9" x14ac:dyDescent="0.25">
      <c r="A200" s="34"/>
      <c r="B200" s="34"/>
      <c r="C200" s="34"/>
      <c r="D200" s="34"/>
      <c r="E200" s="34"/>
      <c r="F200" s="132" t="s">
        <v>74</v>
      </c>
      <c r="G200" s="133"/>
      <c r="H200" s="36">
        <f>SUM(H171:H199)</f>
        <v>0</v>
      </c>
    </row>
    <row r="201" spans="1:9" x14ac:dyDescent="0.25">
      <c r="A201" s="31" t="s">
        <v>0</v>
      </c>
      <c r="B201" s="37"/>
      <c r="C201" s="39"/>
      <c r="D201" s="31" t="s">
        <v>52</v>
      </c>
      <c r="E201" s="37" t="s">
        <v>58</v>
      </c>
      <c r="F201" s="92" t="s">
        <v>91</v>
      </c>
      <c r="G201" s="47"/>
      <c r="H201" s="33"/>
      <c r="I201" s="34"/>
    </row>
    <row r="202" spans="1:9" x14ac:dyDescent="0.25">
      <c r="A202" s="31"/>
      <c r="B202" s="34"/>
      <c r="C202" s="34"/>
      <c r="D202" s="34"/>
      <c r="E202" s="34"/>
      <c r="F202" s="48"/>
      <c r="G202" s="47"/>
      <c r="H202" s="33"/>
      <c r="I202" s="34"/>
    </row>
    <row r="203" spans="1:9" x14ac:dyDescent="0.25">
      <c r="A203" s="134" t="s">
        <v>4</v>
      </c>
      <c r="B203" s="136" t="s">
        <v>65</v>
      </c>
      <c r="C203" s="136" t="s">
        <v>5</v>
      </c>
      <c r="D203" s="136" t="s">
        <v>6</v>
      </c>
      <c r="E203" s="136" t="s">
        <v>73</v>
      </c>
      <c r="F203" s="138" t="s">
        <v>7</v>
      </c>
      <c r="G203" s="49" t="s">
        <v>71</v>
      </c>
      <c r="H203" s="35" t="s">
        <v>72</v>
      </c>
    </row>
    <row r="204" spans="1:9" x14ac:dyDescent="0.25">
      <c r="A204" s="135"/>
      <c r="B204" s="137"/>
      <c r="C204" s="137"/>
      <c r="D204" s="137"/>
      <c r="E204" s="137"/>
      <c r="F204" s="139"/>
      <c r="G204" s="49">
        <f>SUMIF(STAFF!$B:$B,'Duty Log (3)'!$B201,STAFF!K:K)</f>
        <v>0</v>
      </c>
      <c r="H204" s="35"/>
    </row>
    <row r="205" spans="1:9" x14ac:dyDescent="0.25">
      <c r="A205" s="38"/>
      <c r="B205" s="101"/>
      <c r="C205" s="102"/>
      <c r="D205" s="102"/>
      <c r="E205" s="103"/>
      <c r="F205" s="101"/>
      <c r="G205" s="50" t="str">
        <f>IF(E205&gt;0,G204,"")</f>
        <v/>
      </c>
      <c r="H205" s="36">
        <f>IF(E205&gt;0,$E$205*$G$205/$F$205,$E$205*$F$205)</f>
        <v>0</v>
      </c>
    </row>
    <row r="206" spans="1:9" x14ac:dyDescent="0.25">
      <c r="A206" s="38"/>
      <c r="B206" s="101"/>
      <c r="C206" s="102"/>
      <c r="D206" s="102"/>
      <c r="E206" s="103"/>
      <c r="F206" s="101"/>
      <c r="G206" s="50" t="str">
        <f>IF(E206&gt;0,G204,"")</f>
        <v/>
      </c>
      <c r="H206" s="36">
        <f>IF(E206&gt;0,$E$206*$G$206/$F$206,$E$206*$F$206)</f>
        <v>0</v>
      </c>
    </row>
    <row r="207" spans="1:9" x14ac:dyDescent="0.25">
      <c r="A207" s="38"/>
      <c r="B207" s="37"/>
      <c r="C207" s="102"/>
      <c r="D207" s="37"/>
      <c r="E207" s="37"/>
      <c r="F207" s="53"/>
      <c r="G207" s="50" t="str">
        <f>IF(E207&gt;0,G204,"")</f>
        <v/>
      </c>
      <c r="H207" s="36">
        <f>IF(E207&gt;0,$E$207*$G$207/$F$207,$E$207*$F$207)</f>
        <v>0</v>
      </c>
    </row>
    <row r="208" spans="1:9" x14ac:dyDescent="0.25">
      <c r="A208" s="38"/>
      <c r="B208" s="37"/>
      <c r="C208" s="102"/>
      <c r="D208" s="37"/>
      <c r="E208" s="37"/>
      <c r="F208" s="53"/>
      <c r="G208" s="50" t="str">
        <f>IF(E208&gt;0,G204,"")</f>
        <v/>
      </c>
      <c r="H208" s="36">
        <f>IF(E208&gt;0,$E$208*$G$208/$F$208,$E$208*$F$208)</f>
        <v>0</v>
      </c>
    </row>
    <row r="209" spans="1:9" x14ac:dyDescent="0.25">
      <c r="A209" s="38"/>
      <c r="B209" s="37"/>
      <c r="C209" s="102"/>
      <c r="D209" s="37"/>
      <c r="E209" s="37"/>
      <c r="F209" s="53"/>
      <c r="G209" s="50" t="str">
        <f>IF(E209&gt;0,G204,"")</f>
        <v/>
      </c>
      <c r="H209" s="36">
        <f>IF(E209&gt;0,$E$209*$G$209/$F$209,$E$209*$F$209)</f>
        <v>0</v>
      </c>
    </row>
    <row r="210" spans="1:9" x14ac:dyDescent="0.25">
      <c r="A210" s="38"/>
      <c r="B210" s="37"/>
      <c r="C210" s="102"/>
      <c r="D210" s="37"/>
      <c r="E210" s="37"/>
      <c r="F210" s="53"/>
      <c r="G210" s="50" t="str">
        <f>IF(E210&gt;0,G204,"")</f>
        <v/>
      </c>
      <c r="H210" s="36">
        <f>IF(E210&gt;0,$E$210*$G$210/$F$210,$E$210*$F$210)</f>
        <v>0</v>
      </c>
    </row>
    <row r="211" spans="1:9" x14ac:dyDescent="0.25">
      <c r="A211" s="38"/>
      <c r="B211" s="37"/>
      <c r="C211" s="102"/>
      <c r="D211" s="37"/>
      <c r="E211" s="37"/>
      <c r="F211" s="53"/>
      <c r="G211" s="50" t="str">
        <f>IF(E211&gt;0,G204,"")</f>
        <v/>
      </c>
      <c r="H211" s="36">
        <f>IF(E211&gt;0,$E$211*$G$211/$F$211,$E$211*$F$211)</f>
        <v>0</v>
      </c>
    </row>
    <row r="212" spans="1:9" x14ac:dyDescent="0.25">
      <c r="A212" s="38"/>
      <c r="B212" s="37"/>
      <c r="C212" s="102"/>
      <c r="D212" s="37"/>
      <c r="E212" s="37"/>
      <c r="F212" s="53"/>
      <c r="G212" s="50" t="str">
        <f>IF(E212&gt;0,G204,"")</f>
        <v/>
      </c>
      <c r="H212" s="36">
        <f>IF(E212&gt;0,$E$212*$G$212/$F$212,$E$212*$F$212)</f>
        <v>0</v>
      </c>
    </row>
    <row r="213" spans="1:9" x14ac:dyDescent="0.25">
      <c r="A213" s="38"/>
      <c r="B213" s="37"/>
      <c r="C213" s="102"/>
      <c r="D213" s="37"/>
      <c r="E213" s="37"/>
      <c r="F213" s="53"/>
      <c r="G213" s="50" t="str">
        <f>IF(E213&gt;0,G204,"")</f>
        <v/>
      </c>
      <c r="H213" s="36">
        <f>IF(E213&gt;0,$E$213*$G$213/$F$213,$E$213*$F$213)</f>
        <v>0</v>
      </c>
    </row>
    <row r="214" spans="1:9" x14ac:dyDescent="0.25">
      <c r="A214" s="38"/>
      <c r="B214" s="37"/>
      <c r="C214" s="102"/>
      <c r="D214" s="37"/>
      <c r="E214" s="37"/>
      <c r="F214" s="53"/>
      <c r="G214" s="50" t="str">
        <f>IF(E214&gt;0,G204,"")</f>
        <v/>
      </c>
      <c r="H214" s="36">
        <f>IF(E214&gt;0,$E$214*$G$214/$F$214,$E$214*$F$214)</f>
        <v>0</v>
      </c>
    </row>
    <row r="215" spans="1:9" x14ac:dyDescent="0.25">
      <c r="A215" s="38"/>
      <c r="B215" s="37"/>
      <c r="C215" s="102"/>
      <c r="D215" s="37"/>
      <c r="E215" s="37"/>
      <c r="F215" s="53"/>
      <c r="G215" s="50" t="str">
        <f>IF(E215&gt;0,G204,"")</f>
        <v/>
      </c>
      <c r="H215" s="36">
        <f>IF(E215&gt;0,$E$215*$G$215/$F$215,$E$215*$F$215)</f>
        <v>0</v>
      </c>
    </row>
    <row r="216" spans="1:9" x14ac:dyDescent="0.25">
      <c r="A216" s="38"/>
      <c r="B216" s="37"/>
      <c r="C216" s="102"/>
      <c r="D216" s="37"/>
      <c r="E216" s="37"/>
      <c r="F216" s="53"/>
      <c r="G216" s="50" t="str">
        <f>IF(E216&gt;0,G204,"")</f>
        <v/>
      </c>
      <c r="H216" s="36">
        <f>IF(E216&gt;0,$E$216*$G$216/$F$216,$E$216*$F$216)</f>
        <v>0</v>
      </c>
    </row>
    <row r="217" spans="1:9" x14ac:dyDescent="0.25">
      <c r="A217" s="38"/>
      <c r="B217" s="37"/>
      <c r="C217" s="102"/>
      <c r="D217" s="37"/>
      <c r="E217" s="37"/>
      <c r="F217" s="53"/>
      <c r="G217" s="50" t="str">
        <f>IF(E217&gt;0,G204,"")</f>
        <v/>
      </c>
      <c r="H217" s="36">
        <f>IF(E217&gt;0,$E$217*$G$217/$F$217,$E$217*$F$217)</f>
        <v>0</v>
      </c>
    </row>
    <row r="218" spans="1:9" x14ac:dyDescent="0.25">
      <c r="A218" s="31" t="s">
        <v>0</v>
      </c>
      <c r="B218" s="37"/>
      <c r="C218" s="39"/>
      <c r="D218" s="31" t="s">
        <v>52</v>
      </c>
      <c r="E218" s="37" t="s">
        <v>58</v>
      </c>
      <c r="F218" s="92" t="s">
        <v>91</v>
      </c>
      <c r="G218" s="47"/>
      <c r="H218" s="33"/>
      <c r="I218" s="34"/>
    </row>
    <row r="219" spans="1:9" x14ac:dyDescent="0.25">
      <c r="A219" s="31"/>
      <c r="B219" s="34"/>
      <c r="C219" s="34"/>
      <c r="D219" s="34"/>
      <c r="E219" s="34"/>
      <c r="F219" s="48"/>
      <c r="G219" s="47"/>
      <c r="H219" s="33"/>
      <c r="I219" s="34"/>
    </row>
    <row r="220" spans="1:9" x14ac:dyDescent="0.25">
      <c r="A220" s="134" t="s">
        <v>4</v>
      </c>
      <c r="B220" s="136" t="s">
        <v>65</v>
      </c>
      <c r="C220" s="136" t="s">
        <v>5</v>
      </c>
      <c r="D220" s="136" t="s">
        <v>6</v>
      </c>
      <c r="E220" s="136" t="s">
        <v>73</v>
      </c>
      <c r="F220" s="138" t="s">
        <v>7</v>
      </c>
      <c r="G220" s="49" t="s">
        <v>71</v>
      </c>
      <c r="H220" s="35" t="s">
        <v>72</v>
      </c>
    </row>
    <row r="221" spans="1:9" x14ac:dyDescent="0.25">
      <c r="A221" s="135"/>
      <c r="B221" s="137"/>
      <c r="C221" s="137"/>
      <c r="D221" s="137"/>
      <c r="E221" s="137"/>
      <c r="F221" s="139"/>
      <c r="G221" s="49">
        <f>SUMIF(STAFF!$B:$B,'Duty Log (3)'!$B218,STAFF!K:K)</f>
        <v>0</v>
      </c>
      <c r="H221" s="35"/>
    </row>
    <row r="222" spans="1:9" x14ac:dyDescent="0.25">
      <c r="A222" s="38"/>
      <c r="B222" s="101"/>
      <c r="C222" s="102"/>
      <c r="D222" s="102"/>
      <c r="E222" s="103"/>
      <c r="F222" s="101"/>
      <c r="G222" s="50" t="str">
        <f>IF(E222&gt;0,G221,"")</f>
        <v/>
      </c>
      <c r="H222" s="36">
        <f>IF(E222&gt;0,$E$222*$G$222/$F$222,$E$222*$F$222)</f>
        <v>0</v>
      </c>
    </row>
    <row r="223" spans="1:9" x14ac:dyDescent="0.25">
      <c r="A223" s="38"/>
      <c r="B223" s="101"/>
      <c r="C223" s="102"/>
      <c r="D223" s="102"/>
      <c r="E223" s="103"/>
      <c r="F223" s="101"/>
      <c r="G223" s="50" t="str">
        <f>IF(E223&gt;0,G221,"")</f>
        <v/>
      </c>
      <c r="H223" s="36">
        <f>IF(E223&gt;0,$E$223*$G$223/$F$223,$E$223*$F$223)</f>
        <v>0</v>
      </c>
    </row>
    <row r="224" spans="1:9" x14ac:dyDescent="0.25">
      <c r="A224" s="38"/>
      <c r="B224" s="37"/>
      <c r="C224" s="102"/>
      <c r="D224" s="37"/>
      <c r="E224" s="37"/>
      <c r="F224" s="53"/>
      <c r="G224" s="50" t="str">
        <f>IF(E224&gt;0,G221,"")</f>
        <v/>
      </c>
      <c r="H224" s="36">
        <f>IF(E224&gt;0,$E$224*$G$224/$F$224,$E$224*$F$224)</f>
        <v>0</v>
      </c>
    </row>
    <row r="225" spans="1:9" x14ac:dyDescent="0.25">
      <c r="A225" s="38"/>
      <c r="B225" s="37"/>
      <c r="C225" s="102"/>
      <c r="D225" s="37"/>
      <c r="E225" s="37"/>
      <c r="F225" s="53"/>
      <c r="G225" s="50" t="str">
        <f>IF(E225&gt;0,G221,"")</f>
        <v/>
      </c>
      <c r="H225" s="36">
        <f>IF(E225&gt;0,$E$228*$G$228/$F$228,$E$228*$F$228)</f>
        <v>0</v>
      </c>
    </row>
    <row r="226" spans="1:9" x14ac:dyDescent="0.25">
      <c r="A226" s="38"/>
      <c r="B226" s="37"/>
      <c r="C226" s="102"/>
      <c r="D226" s="37"/>
      <c r="E226" s="37"/>
      <c r="F226" s="53"/>
      <c r="G226" s="50" t="str">
        <f>IF(E226&gt;0,G221,"")</f>
        <v/>
      </c>
      <c r="H226" s="36">
        <f>IF(E226&gt;0,$E$226*$G$226/$F$226,$E$226*$F$226)</f>
        <v>0</v>
      </c>
    </row>
    <row r="227" spans="1:9" x14ac:dyDescent="0.25">
      <c r="A227" s="38"/>
      <c r="B227" s="37"/>
      <c r="C227" s="102"/>
      <c r="D227" s="37"/>
      <c r="E227" s="37"/>
      <c r="F227" s="53"/>
      <c r="G227" s="50" t="str">
        <f>IF(E227&gt;0,G221,"")</f>
        <v/>
      </c>
      <c r="H227" s="36">
        <f>IF(E227&gt;0,$E$227*$G$227/$F$227,$E$227*$F$227)</f>
        <v>0</v>
      </c>
    </row>
    <row r="228" spans="1:9" x14ac:dyDescent="0.25">
      <c r="A228" s="38"/>
      <c r="B228" s="37"/>
      <c r="C228" s="102"/>
      <c r="D228" s="37"/>
      <c r="E228" s="37"/>
      <c r="F228" s="53"/>
      <c r="G228" s="50" t="str">
        <f>IF(E228&gt;0,G221,"")</f>
        <v/>
      </c>
      <c r="H228" s="36">
        <f>IF(E228&gt;0,$E$228*$G$228/$F$228,$E$228*$F$228)</f>
        <v>0</v>
      </c>
    </row>
    <row r="229" spans="1:9" x14ac:dyDescent="0.25">
      <c r="A229" s="37"/>
      <c r="B229" s="37"/>
      <c r="C229" s="102"/>
      <c r="D229" s="37"/>
      <c r="E229" s="37"/>
      <c r="F229" s="53"/>
      <c r="G229" s="52" t="str">
        <f>IF(E229&gt;0,G221,"")</f>
        <v/>
      </c>
      <c r="H229" s="36">
        <f>IF(E229&gt;0,$E$229*$G$229/$F$229,$E$229*$F$229)</f>
        <v>0</v>
      </c>
    </row>
    <row r="230" spans="1:9" x14ac:dyDescent="0.25">
      <c r="A230" s="37"/>
      <c r="B230" s="37"/>
      <c r="C230" s="102"/>
      <c r="D230" s="37"/>
      <c r="E230" s="37"/>
      <c r="F230" s="53"/>
      <c r="G230" s="52" t="str">
        <f>IF(E230&gt;0,G221,"")</f>
        <v/>
      </c>
      <c r="H230" s="36">
        <f>IF(E230&gt;0,$E$230*$G$230/$F$230,$E$230*$F$230)</f>
        <v>0</v>
      </c>
    </row>
    <row r="231" spans="1:9" x14ac:dyDescent="0.25">
      <c r="A231" s="37"/>
      <c r="B231" s="37"/>
      <c r="C231" s="102"/>
      <c r="D231" s="37"/>
      <c r="E231" s="37"/>
      <c r="F231" s="53"/>
      <c r="G231" s="52" t="str">
        <f>IF(E231&gt;0,G221,"")</f>
        <v/>
      </c>
      <c r="H231" s="36">
        <f>IF(E231&gt;0,$E$231*$G$231/$F$231,$E$231*$F$231)</f>
        <v>0</v>
      </c>
    </row>
    <row r="232" spans="1:9" x14ac:dyDescent="0.25">
      <c r="A232" s="37"/>
      <c r="B232" s="37"/>
      <c r="C232" s="102"/>
      <c r="D232" s="37"/>
      <c r="E232" s="37"/>
      <c r="F232" s="53"/>
      <c r="G232" s="51" t="str">
        <f>IF(E232&gt;0,G221,"")</f>
        <v/>
      </c>
      <c r="H232" s="36">
        <f>IF(E232&gt;0,$E$232*$G$232/$F$232,$E$232*$F$232)</f>
        <v>0</v>
      </c>
    </row>
    <row r="233" spans="1:9" x14ac:dyDescent="0.25">
      <c r="A233" s="37"/>
      <c r="B233" s="37"/>
      <c r="C233" s="102"/>
      <c r="D233" s="37"/>
      <c r="E233" s="37"/>
      <c r="F233" s="53"/>
      <c r="G233" s="51" t="str">
        <f>IF(E233&gt;0,G221,"")</f>
        <v/>
      </c>
      <c r="H233" s="36">
        <f>IF(E233&gt;0,$E$233*$G$233/$F$233,$E$233*$F$233)</f>
        <v>0</v>
      </c>
    </row>
    <row r="234" spans="1:9" x14ac:dyDescent="0.25">
      <c r="A234" s="34"/>
      <c r="B234" s="34"/>
      <c r="C234" s="34"/>
      <c r="D234" s="34"/>
      <c r="E234" s="34"/>
      <c r="F234" s="132" t="s">
        <v>74</v>
      </c>
      <c r="G234" s="133"/>
      <c r="H234" s="36">
        <f>SUM(H205:H233)</f>
        <v>0</v>
      </c>
    </row>
    <row r="235" spans="1:9" x14ac:dyDescent="0.25">
      <c r="A235" s="31" t="s">
        <v>0</v>
      </c>
      <c r="B235" s="37"/>
      <c r="C235" s="39"/>
      <c r="D235" s="31" t="s">
        <v>52</v>
      </c>
      <c r="E235" s="37" t="s">
        <v>58</v>
      </c>
      <c r="F235" s="92" t="s">
        <v>91</v>
      </c>
      <c r="G235" s="47"/>
      <c r="H235" s="33"/>
      <c r="I235" s="34"/>
    </row>
    <row r="236" spans="1:9" x14ac:dyDescent="0.25">
      <c r="A236" s="31"/>
      <c r="B236" s="34"/>
      <c r="C236" s="34"/>
      <c r="D236" s="34"/>
      <c r="E236" s="34"/>
      <c r="F236" s="48"/>
      <c r="G236" s="47"/>
      <c r="H236" s="33"/>
      <c r="I236" s="34"/>
    </row>
    <row r="237" spans="1:9" x14ac:dyDescent="0.25">
      <c r="A237" s="134" t="s">
        <v>4</v>
      </c>
      <c r="B237" s="136" t="s">
        <v>65</v>
      </c>
      <c r="C237" s="136" t="s">
        <v>5</v>
      </c>
      <c r="D237" s="136" t="s">
        <v>6</v>
      </c>
      <c r="E237" s="136" t="s">
        <v>73</v>
      </c>
      <c r="F237" s="138" t="s">
        <v>7</v>
      </c>
      <c r="G237" s="49" t="s">
        <v>71</v>
      </c>
      <c r="H237" s="35" t="s">
        <v>72</v>
      </c>
    </row>
    <row r="238" spans="1:9" x14ac:dyDescent="0.25">
      <c r="A238" s="135"/>
      <c r="B238" s="137"/>
      <c r="C238" s="137"/>
      <c r="D238" s="137"/>
      <c r="E238" s="137"/>
      <c r="F238" s="139"/>
      <c r="G238" s="49">
        <f>SUMIF(STAFF!$B:$B,'Duty Log (3)'!$B235,STAFF!K:K)</f>
        <v>0</v>
      </c>
      <c r="H238" s="35"/>
    </row>
    <row r="239" spans="1:9" x14ac:dyDescent="0.25">
      <c r="A239" s="38"/>
      <c r="B239" s="101"/>
      <c r="C239" s="102"/>
      <c r="D239" s="102"/>
      <c r="E239" s="83"/>
      <c r="F239" s="101"/>
      <c r="G239" s="50" t="str">
        <f>IF(E239&gt;0,G238,"")</f>
        <v/>
      </c>
      <c r="H239" s="36">
        <f>IF(E239&gt;0,$E$239*$G$239/$F$239,$E$239*$F$239)</f>
        <v>0</v>
      </c>
    </row>
    <row r="240" spans="1:9" x14ac:dyDescent="0.25">
      <c r="A240" s="38"/>
      <c r="B240" s="101"/>
      <c r="C240" s="102"/>
      <c r="D240" s="102"/>
      <c r="E240" s="103"/>
      <c r="F240" s="101"/>
      <c r="G240" s="50" t="str">
        <f>IF(E240&gt;0,G238,"")</f>
        <v/>
      </c>
      <c r="H240" s="36">
        <f>IF(E240&gt;0,$E$240*$G$240/$F$240,$E$240*$F$240)</f>
        <v>0</v>
      </c>
    </row>
    <row r="241" spans="1:9" x14ac:dyDescent="0.25">
      <c r="A241" s="38"/>
      <c r="B241" s="37"/>
      <c r="C241" s="102"/>
      <c r="D241" s="37"/>
      <c r="E241" s="37"/>
      <c r="F241" s="53"/>
      <c r="G241" s="50" t="str">
        <f>IF(E241&gt;0,G238,"")</f>
        <v/>
      </c>
      <c r="H241" s="36">
        <f>IF(E241&gt;0,$E$241*$G$241/$F$241,$E$241*$F$241)</f>
        <v>0</v>
      </c>
    </row>
    <row r="242" spans="1:9" x14ac:dyDescent="0.25">
      <c r="A242" s="38"/>
      <c r="B242" s="37"/>
      <c r="C242" s="102"/>
      <c r="D242" s="37"/>
      <c r="E242" s="37"/>
      <c r="F242" s="53"/>
      <c r="G242" s="50" t="str">
        <f>IF(E242&gt;0,G238,"")</f>
        <v/>
      </c>
      <c r="H242" s="36">
        <f>IF(E242&gt;0,$E$242*$G$242/$F$242,$E$242*$F$242)</f>
        <v>0</v>
      </c>
    </row>
    <row r="243" spans="1:9" x14ac:dyDescent="0.25">
      <c r="A243" s="38"/>
      <c r="B243" s="37"/>
      <c r="C243" s="102"/>
      <c r="D243" s="37"/>
      <c r="E243" s="37"/>
      <c r="F243" s="53"/>
      <c r="G243" s="50" t="str">
        <f>IF(E243&gt;0,G238,"")</f>
        <v/>
      </c>
      <c r="H243" s="36">
        <f>IF(E243&gt;0,$E$243*$G$243/$F$243,$E$243*$F$243)</f>
        <v>0</v>
      </c>
    </row>
    <row r="244" spans="1:9" x14ac:dyDescent="0.25">
      <c r="A244" s="38"/>
      <c r="B244" s="37"/>
      <c r="C244" s="102"/>
      <c r="D244" s="37"/>
      <c r="E244" s="37"/>
      <c r="F244" s="53"/>
      <c r="G244" s="50" t="str">
        <f>IF(E244&gt;0,G238,"")</f>
        <v/>
      </c>
      <c r="H244" s="36">
        <f>IF(E244&gt;0,$E$244*$G$244/$F$244,$E$244*$F$244)</f>
        <v>0</v>
      </c>
    </row>
    <row r="245" spans="1:9" x14ac:dyDescent="0.25">
      <c r="A245" s="38"/>
      <c r="B245" s="37"/>
      <c r="C245" s="102"/>
      <c r="D245" s="37"/>
      <c r="E245" s="37"/>
      <c r="F245" s="53"/>
      <c r="G245" s="50" t="str">
        <f>IF(E245&gt;0,G238,"")</f>
        <v/>
      </c>
      <c r="H245" s="36">
        <f>IF(E245&gt;0,$E$245*$G$245/$F$245,$E$245*$F$245)</f>
        <v>0</v>
      </c>
    </row>
    <row r="246" spans="1:9" x14ac:dyDescent="0.25">
      <c r="A246" s="38"/>
      <c r="B246" s="37"/>
      <c r="C246" s="102"/>
      <c r="D246" s="37"/>
      <c r="E246" s="37"/>
      <c r="F246" s="53"/>
      <c r="G246" s="50" t="str">
        <f>IF(E246&gt;0,G238,"")</f>
        <v/>
      </c>
      <c r="H246" s="36">
        <f>IF(E246&gt;0,$E$246*$G$246/$F$246,$E$246*$F$246)</f>
        <v>0</v>
      </c>
    </row>
    <row r="247" spans="1:9" x14ac:dyDescent="0.25">
      <c r="A247" s="38"/>
      <c r="B247" s="37"/>
      <c r="C247" s="102"/>
      <c r="D247" s="37"/>
      <c r="E247" s="37"/>
      <c r="F247" s="53"/>
      <c r="G247" s="50" t="str">
        <f>IF(E247&gt;0,G238,"")</f>
        <v/>
      </c>
      <c r="H247" s="36">
        <f>IF(E247&gt;0,$E$247*$G$247/$F$247,$E$247*$F$247)</f>
        <v>0</v>
      </c>
    </row>
    <row r="248" spans="1:9" x14ac:dyDescent="0.25">
      <c r="A248" s="38"/>
      <c r="B248" s="37"/>
      <c r="C248" s="102"/>
      <c r="D248" s="37"/>
      <c r="E248" s="37"/>
      <c r="F248" s="53"/>
      <c r="G248" s="50" t="str">
        <f>IF(E248&gt;0,G238,"")</f>
        <v/>
      </c>
      <c r="H248" s="36">
        <f>IF(E248&gt;0,$E$248*$G$248/$F$248,$E$248*$F$248)</f>
        <v>0</v>
      </c>
    </row>
    <row r="249" spans="1:9" x14ac:dyDescent="0.25">
      <c r="A249" s="38"/>
      <c r="B249" s="37"/>
      <c r="C249" s="102"/>
      <c r="D249" s="37"/>
      <c r="E249" s="37"/>
      <c r="F249" s="53"/>
      <c r="G249" s="50" t="str">
        <f>IF(E249&gt;0,G238,"")</f>
        <v/>
      </c>
      <c r="H249" s="36">
        <f>IF(E249&gt;0,$E$249*$G$249/$F$249,$E$249*$F$249)</f>
        <v>0</v>
      </c>
    </row>
    <row r="250" spans="1:9" x14ac:dyDescent="0.25">
      <c r="A250" s="38"/>
      <c r="B250" s="37"/>
      <c r="C250" s="102"/>
      <c r="D250" s="37"/>
      <c r="E250" s="37"/>
      <c r="F250" s="53"/>
      <c r="G250" s="50" t="str">
        <f>IF(E250&gt;0,G238,"")</f>
        <v/>
      </c>
      <c r="H250" s="36">
        <f>IF(E250&gt;0,$E$250*$G$250/$F$250,$E$250*$F$250)</f>
        <v>0</v>
      </c>
    </row>
    <row r="251" spans="1:9" x14ac:dyDescent="0.25">
      <c r="A251" s="38"/>
      <c r="B251" s="37"/>
      <c r="C251" s="102"/>
      <c r="D251" s="37"/>
      <c r="E251" s="37"/>
      <c r="F251" s="53"/>
      <c r="G251" s="50" t="str">
        <f>IF(E251&gt;0,G238,"")</f>
        <v/>
      </c>
      <c r="H251" s="36">
        <f>IF(E251&gt;0,$E$251*$G$251/$F$251,$E$251*$F$251)</f>
        <v>0</v>
      </c>
    </row>
    <row r="252" spans="1:9" x14ac:dyDescent="0.25">
      <c r="A252" s="31" t="s">
        <v>0</v>
      </c>
      <c r="B252" s="37"/>
      <c r="C252" s="39"/>
      <c r="D252" s="31" t="s">
        <v>52</v>
      </c>
      <c r="E252" s="37" t="s">
        <v>58</v>
      </c>
      <c r="F252" s="92" t="s">
        <v>91</v>
      </c>
      <c r="G252" s="47"/>
      <c r="H252" s="33"/>
      <c r="I252" s="34"/>
    </row>
    <row r="253" spans="1:9" x14ac:dyDescent="0.25">
      <c r="A253" s="31"/>
      <c r="B253" s="34"/>
      <c r="C253" s="34"/>
      <c r="D253" s="34"/>
      <c r="E253" s="34"/>
      <c r="F253" s="48"/>
      <c r="G253" s="47"/>
      <c r="H253" s="33"/>
      <c r="I253" s="34"/>
    </row>
    <row r="254" spans="1:9" x14ac:dyDescent="0.25">
      <c r="A254" s="134" t="s">
        <v>4</v>
      </c>
      <c r="B254" s="136" t="s">
        <v>65</v>
      </c>
      <c r="C254" s="136" t="s">
        <v>5</v>
      </c>
      <c r="D254" s="136" t="s">
        <v>6</v>
      </c>
      <c r="E254" s="136" t="s">
        <v>73</v>
      </c>
      <c r="F254" s="138" t="s">
        <v>7</v>
      </c>
      <c r="G254" s="49" t="s">
        <v>71</v>
      </c>
      <c r="H254" s="35" t="s">
        <v>72</v>
      </c>
    </row>
    <row r="255" spans="1:9" x14ac:dyDescent="0.25">
      <c r="A255" s="135"/>
      <c r="B255" s="137"/>
      <c r="C255" s="137"/>
      <c r="D255" s="137"/>
      <c r="E255" s="137"/>
      <c r="F255" s="139"/>
      <c r="G255" s="49">
        <f>SUMIF(STAFF!$B:$B,'Duty Log (3)'!$B252,STAFF!K:K)</f>
        <v>0</v>
      </c>
      <c r="H255" s="35"/>
    </row>
    <row r="256" spans="1:9" x14ac:dyDescent="0.25">
      <c r="A256" s="38"/>
      <c r="B256" s="101"/>
      <c r="C256" s="102"/>
      <c r="D256" s="102"/>
      <c r="E256" s="83"/>
      <c r="F256" s="101"/>
      <c r="G256" s="50" t="str">
        <f>IF(E256&gt;0,G255,"")</f>
        <v/>
      </c>
      <c r="H256" s="36">
        <f>IF(E256&gt;0,$E$256*$G$256/$F$256,$E$256*$F$256)</f>
        <v>0</v>
      </c>
    </row>
    <row r="257" spans="1:9" x14ac:dyDescent="0.25">
      <c r="A257" s="38"/>
      <c r="B257" s="101"/>
      <c r="C257" s="102"/>
      <c r="D257" s="102"/>
      <c r="E257" s="103"/>
      <c r="F257" s="101"/>
      <c r="G257" s="50" t="str">
        <f>IF(E257&gt;0,G255,"")</f>
        <v/>
      </c>
      <c r="H257" s="36">
        <f>IF(E257&gt;0,$E$257*$G$257/$F$257,$E$257*$F$257)</f>
        <v>0</v>
      </c>
    </row>
    <row r="258" spans="1:9" x14ac:dyDescent="0.25">
      <c r="A258" s="38"/>
      <c r="B258" s="101"/>
      <c r="C258" s="102"/>
      <c r="D258" s="102"/>
      <c r="E258" s="103"/>
      <c r="F258" s="101"/>
      <c r="G258" s="50" t="str">
        <f>IF(E258&gt;0,G255,"")</f>
        <v/>
      </c>
      <c r="H258" s="36">
        <f>IF(E258&gt;0,$E$258*$G$258/$F$258,$E$258*$F$258)</f>
        <v>0</v>
      </c>
    </row>
    <row r="259" spans="1:9" x14ac:dyDescent="0.25">
      <c r="A259" s="38"/>
      <c r="B259" s="37"/>
      <c r="C259" s="102"/>
      <c r="D259" s="37"/>
      <c r="E259" s="37"/>
      <c r="F259" s="53"/>
      <c r="G259" s="50" t="str">
        <f>IF(E259&gt;0,G255,"")</f>
        <v/>
      </c>
      <c r="H259" s="36">
        <f>IF(E259&gt;0,$E$259*$G$259/$F$259,$E$259*$F$259)</f>
        <v>0</v>
      </c>
    </row>
    <row r="260" spans="1:9" x14ac:dyDescent="0.25">
      <c r="A260" s="38"/>
      <c r="B260" s="37"/>
      <c r="C260" s="102"/>
      <c r="D260" s="37"/>
      <c r="E260" s="37"/>
      <c r="F260" s="53"/>
      <c r="G260" s="50" t="str">
        <f>IF(E260&gt;0,G255,"")</f>
        <v/>
      </c>
      <c r="H260" s="36">
        <f>IF(E260&gt;0,$E$260*$G$260/$F$260,$E$260*$F$260)</f>
        <v>0</v>
      </c>
    </row>
    <row r="261" spans="1:9" x14ac:dyDescent="0.25">
      <c r="A261" s="38"/>
      <c r="B261" s="37"/>
      <c r="C261" s="102"/>
      <c r="D261" s="37"/>
      <c r="E261" s="37"/>
      <c r="F261" s="53"/>
      <c r="G261" s="50" t="str">
        <f>IF(E261&gt;0,G255,"")</f>
        <v/>
      </c>
      <c r="H261" s="36">
        <f>IF(E261&gt;0,$E$261*$G$261/$F$261,$E$261*$F$261)</f>
        <v>0</v>
      </c>
    </row>
    <row r="262" spans="1:9" x14ac:dyDescent="0.25">
      <c r="A262" s="38"/>
      <c r="B262" s="37"/>
      <c r="C262" s="102"/>
      <c r="D262" s="37"/>
      <c r="E262" s="37"/>
      <c r="F262" s="53"/>
      <c r="G262" s="50" t="str">
        <f>IF(E262&gt;0,G255,"")</f>
        <v/>
      </c>
      <c r="H262" s="36">
        <f>IF(E262&gt;0,$E$262*$G$262/$F$262,$E$262*$F$262)</f>
        <v>0</v>
      </c>
    </row>
    <row r="263" spans="1:9" x14ac:dyDescent="0.25">
      <c r="A263" s="37"/>
      <c r="B263" s="37"/>
      <c r="C263" s="102"/>
      <c r="D263" s="37"/>
      <c r="E263" s="37"/>
      <c r="F263" s="53"/>
      <c r="G263" s="52" t="str">
        <f>IF(E263&gt;0,G255,"")</f>
        <v/>
      </c>
      <c r="H263" s="36">
        <f>IF(E263&gt;0,$E$263*$G$263/$F$263,$E$263*$F$263)</f>
        <v>0</v>
      </c>
    </row>
    <row r="264" spans="1:9" x14ac:dyDescent="0.25">
      <c r="A264" s="37"/>
      <c r="B264" s="37"/>
      <c r="C264" s="102"/>
      <c r="D264" s="37"/>
      <c r="E264" s="37"/>
      <c r="F264" s="53"/>
      <c r="G264" s="52" t="str">
        <f>IF(E264&gt;0,G255,"")</f>
        <v/>
      </c>
      <c r="H264" s="36">
        <f>IF(E264&gt;0,$E$264*$G$264/$F$264,$E$264*$F$264)</f>
        <v>0</v>
      </c>
    </row>
    <row r="265" spans="1:9" x14ac:dyDescent="0.25">
      <c r="A265" s="37"/>
      <c r="B265" s="37"/>
      <c r="C265" s="102"/>
      <c r="D265" s="37"/>
      <c r="E265" s="37"/>
      <c r="F265" s="53"/>
      <c r="G265" s="52" t="str">
        <f>IF(E265&gt;0,G255,"")</f>
        <v/>
      </c>
      <c r="H265" s="36">
        <f>IF(E265&gt;0,$E$265*$G$265/$F$265,$E$265*$F$265)</f>
        <v>0</v>
      </c>
    </row>
    <row r="266" spans="1:9" x14ac:dyDescent="0.25">
      <c r="A266" s="37"/>
      <c r="B266" s="37"/>
      <c r="C266" s="102"/>
      <c r="D266" s="37"/>
      <c r="E266" s="37"/>
      <c r="F266" s="53"/>
      <c r="G266" s="51" t="str">
        <f>IF(E266&gt;0,G255,"")</f>
        <v/>
      </c>
      <c r="H266" s="36">
        <f>IF(E266&gt;0,$E$266*$G$266/$F$266,$E$266*$F$266)</f>
        <v>0</v>
      </c>
    </row>
    <row r="267" spans="1:9" x14ac:dyDescent="0.25">
      <c r="A267" s="37"/>
      <c r="B267" s="37"/>
      <c r="C267" s="102"/>
      <c r="D267" s="37"/>
      <c r="E267" s="37"/>
      <c r="F267" s="53"/>
      <c r="G267" s="51" t="str">
        <f>IF(E267&gt;0,G255,"")</f>
        <v/>
      </c>
      <c r="H267" s="36">
        <f>IF(E267&gt;0,$E$267*$G$267/$F$267,$E$267*$F$267)</f>
        <v>0</v>
      </c>
    </row>
    <row r="268" spans="1:9" x14ac:dyDescent="0.25">
      <c r="A268" s="34"/>
      <c r="B268" s="34"/>
      <c r="C268" s="34"/>
      <c r="D268" s="34"/>
      <c r="E268" s="34"/>
      <c r="F268" s="132" t="s">
        <v>74</v>
      </c>
      <c r="G268" s="133"/>
      <c r="H268" s="36">
        <f>SUM(H239:H267)</f>
        <v>0</v>
      </c>
    </row>
    <row r="269" spans="1:9" x14ac:dyDescent="0.25">
      <c r="A269" s="140" t="s">
        <v>6</v>
      </c>
      <c r="B269" s="141"/>
      <c r="C269" s="142"/>
      <c r="D269" s="31" t="s">
        <v>52</v>
      </c>
      <c r="E269" s="37" t="s">
        <v>58</v>
      </c>
      <c r="F269" s="92" t="s">
        <v>91</v>
      </c>
      <c r="G269" s="47"/>
      <c r="H269" s="33"/>
      <c r="I269" s="34"/>
    </row>
    <row r="270" spans="1:9" x14ac:dyDescent="0.25">
      <c r="A270" s="31"/>
      <c r="B270" s="34"/>
      <c r="C270" s="34"/>
      <c r="D270" s="34"/>
      <c r="E270" s="34"/>
      <c r="F270" s="48"/>
      <c r="G270" s="47"/>
      <c r="H270" s="33"/>
      <c r="I270" s="34"/>
    </row>
    <row r="271" spans="1:9" x14ac:dyDescent="0.25">
      <c r="A271" s="134" t="s">
        <v>4</v>
      </c>
      <c r="B271" s="136" t="s">
        <v>65</v>
      </c>
      <c r="C271" s="136" t="s">
        <v>5</v>
      </c>
      <c r="D271" s="136" t="s">
        <v>6</v>
      </c>
      <c r="E271" s="136" t="s">
        <v>84</v>
      </c>
      <c r="F271" s="138" t="s">
        <v>85</v>
      </c>
      <c r="G271" s="56"/>
      <c r="H271" s="35" t="s">
        <v>72</v>
      </c>
    </row>
    <row r="272" spans="1:9" x14ac:dyDescent="0.25">
      <c r="A272" s="135"/>
      <c r="B272" s="137"/>
      <c r="C272" s="137"/>
      <c r="D272" s="137"/>
      <c r="E272" s="137"/>
      <c r="F272" s="139"/>
      <c r="G272" s="56"/>
      <c r="H272" s="35"/>
    </row>
    <row r="273" spans="1:9" x14ac:dyDescent="0.25">
      <c r="A273" s="38"/>
      <c r="B273" s="81"/>
      <c r="C273" s="102"/>
      <c r="D273" s="82"/>
      <c r="E273" s="86"/>
      <c r="F273" s="100"/>
      <c r="G273" s="57"/>
      <c r="H273" s="36" t="str">
        <f>IF(E273&gt;0,$E$273*$F$273,"")</f>
        <v/>
      </c>
    </row>
    <row r="274" spans="1:9" x14ac:dyDescent="0.25">
      <c r="A274" s="38"/>
      <c r="B274" s="81"/>
      <c r="C274" s="102"/>
      <c r="D274" s="82"/>
      <c r="E274" s="86"/>
      <c r="F274" s="100"/>
      <c r="G274" s="57"/>
      <c r="H274" s="36" t="str">
        <f>IF(E274&gt;0,$E$274*$F$274,"")</f>
        <v/>
      </c>
    </row>
    <row r="275" spans="1:9" x14ac:dyDescent="0.25">
      <c r="A275" s="38"/>
      <c r="B275" s="81"/>
      <c r="C275" s="102"/>
      <c r="D275" s="82"/>
      <c r="E275" s="86"/>
      <c r="F275" s="100"/>
      <c r="G275" s="57"/>
      <c r="H275" s="36" t="str">
        <f>IF(E275&gt;0,$E$275*$F$275,"")</f>
        <v/>
      </c>
    </row>
    <row r="276" spans="1:9" x14ac:dyDescent="0.25">
      <c r="A276" s="38"/>
      <c r="B276" s="81"/>
      <c r="C276" s="102"/>
      <c r="D276" s="82"/>
      <c r="E276" s="86"/>
      <c r="F276" s="100"/>
      <c r="G276" s="57"/>
      <c r="H276" s="36" t="str">
        <f>IF(E276&gt;0,$E$276*$F$276,"")</f>
        <v/>
      </c>
    </row>
    <row r="277" spans="1:9" x14ac:dyDescent="0.25">
      <c r="A277" s="38"/>
      <c r="B277" s="81"/>
      <c r="C277" s="102"/>
      <c r="D277" s="82"/>
      <c r="E277" s="86"/>
      <c r="F277" s="100"/>
      <c r="G277" s="57"/>
      <c r="H277" s="36" t="str">
        <f>IF(E277&gt;0,$E$277*$F$277,"")</f>
        <v/>
      </c>
    </row>
    <row r="278" spans="1:9" x14ac:dyDescent="0.25">
      <c r="A278" s="38"/>
      <c r="B278" s="81"/>
      <c r="C278" s="102"/>
      <c r="D278" s="82"/>
      <c r="E278" s="86"/>
      <c r="F278" s="100"/>
      <c r="G278" s="57"/>
      <c r="H278" s="36" t="str">
        <f>IF(E278&gt;0,$E$278*$F$278,"")</f>
        <v/>
      </c>
    </row>
    <row r="279" spans="1:9" x14ac:dyDescent="0.25">
      <c r="A279" s="38"/>
      <c r="B279" s="81"/>
      <c r="C279" s="102"/>
      <c r="D279" s="82"/>
      <c r="E279" s="86"/>
      <c r="F279" s="100"/>
      <c r="G279" s="57"/>
      <c r="H279" s="36" t="str">
        <f>IF(E279&gt;0,$E$279*$F$274,"")</f>
        <v/>
      </c>
    </row>
    <row r="280" spans="1:9" x14ac:dyDescent="0.25">
      <c r="A280" s="38"/>
      <c r="B280" s="81"/>
      <c r="C280" s="102"/>
      <c r="D280" s="82"/>
      <c r="E280" s="86"/>
      <c r="F280" s="100"/>
      <c r="G280" s="57"/>
      <c r="H280" s="36" t="str">
        <f>IF(E280&gt;0,$E$280*$F$280,"")</f>
        <v/>
      </c>
    </row>
    <row r="281" spans="1:9" x14ac:dyDescent="0.25">
      <c r="A281" s="38"/>
      <c r="B281" s="37"/>
      <c r="C281" s="102"/>
      <c r="D281" s="37"/>
      <c r="E281" s="37"/>
      <c r="F281" s="60"/>
      <c r="G281" s="57"/>
      <c r="H281" s="36" t="str">
        <f>IF(E281&gt;0,$E$281*$F$281,"")</f>
        <v/>
      </c>
    </row>
    <row r="282" spans="1:9" x14ac:dyDescent="0.25">
      <c r="A282" s="38"/>
      <c r="B282" s="37"/>
      <c r="C282" s="102"/>
      <c r="D282" s="37"/>
      <c r="E282" s="37"/>
      <c r="F282" s="60"/>
      <c r="G282" s="57"/>
      <c r="H282" s="36" t="str">
        <f>IF(E282&gt;0,$E$282*$F$282,"")</f>
        <v/>
      </c>
    </row>
    <row r="283" spans="1:9" x14ac:dyDescent="0.25">
      <c r="A283" s="38"/>
      <c r="B283" s="37"/>
      <c r="C283" s="102"/>
      <c r="D283" s="37"/>
      <c r="E283" s="37"/>
      <c r="F283" s="60"/>
      <c r="G283" s="57"/>
      <c r="H283" s="36" t="str">
        <f>IF(E283&gt;0,$E$283*$F$283,"")</f>
        <v/>
      </c>
    </row>
    <row r="284" spans="1:9" x14ac:dyDescent="0.25">
      <c r="A284" s="38"/>
      <c r="B284" s="37"/>
      <c r="C284" s="102"/>
      <c r="D284" s="37"/>
      <c r="E284" s="37"/>
      <c r="F284" s="60"/>
      <c r="G284" s="57"/>
      <c r="H284" s="36" t="str">
        <f>IF(E284&gt;0,$E$284*$F$284,"")</f>
        <v/>
      </c>
    </row>
    <row r="285" spans="1:9" x14ac:dyDescent="0.25">
      <c r="A285" s="38"/>
      <c r="B285" s="37"/>
      <c r="C285" s="102"/>
      <c r="D285" s="37"/>
      <c r="E285" s="37"/>
      <c r="F285" s="60"/>
      <c r="G285" s="57"/>
      <c r="H285" s="36" t="str">
        <f>IF(E285&gt;0,$E$285*$F$285,"")</f>
        <v/>
      </c>
    </row>
    <row r="286" spans="1:9" x14ac:dyDescent="0.25">
      <c r="A286" s="140" t="s">
        <v>6</v>
      </c>
      <c r="B286" s="141"/>
      <c r="C286" s="142"/>
      <c r="D286" s="31" t="s">
        <v>52</v>
      </c>
      <c r="E286" s="37" t="s">
        <v>58</v>
      </c>
      <c r="F286" s="92" t="s">
        <v>91</v>
      </c>
      <c r="G286" s="47"/>
      <c r="H286" s="33"/>
      <c r="I286" s="34"/>
    </row>
    <row r="287" spans="1:9" x14ac:dyDescent="0.25">
      <c r="A287" s="31"/>
      <c r="B287" s="34"/>
      <c r="C287" s="34"/>
      <c r="D287" s="34"/>
      <c r="E287" s="34"/>
      <c r="F287" s="48"/>
      <c r="G287" s="47"/>
      <c r="H287" s="33"/>
      <c r="I287" s="34"/>
    </row>
    <row r="288" spans="1:9" x14ac:dyDescent="0.25">
      <c r="A288" s="134" t="s">
        <v>4</v>
      </c>
      <c r="B288" s="136" t="s">
        <v>65</v>
      </c>
      <c r="C288" s="136" t="s">
        <v>5</v>
      </c>
      <c r="D288" s="136" t="s">
        <v>6</v>
      </c>
      <c r="E288" s="136" t="s">
        <v>86</v>
      </c>
      <c r="F288" s="138" t="s">
        <v>87</v>
      </c>
      <c r="G288" s="56"/>
      <c r="H288" s="35" t="s">
        <v>72</v>
      </c>
    </row>
    <row r="289" spans="1:8" x14ac:dyDescent="0.25">
      <c r="A289" s="135"/>
      <c r="B289" s="137"/>
      <c r="C289" s="137"/>
      <c r="D289" s="137"/>
      <c r="E289" s="137"/>
      <c r="F289" s="139"/>
      <c r="G289" s="56"/>
      <c r="H289" s="35"/>
    </row>
    <row r="290" spans="1:8" x14ac:dyDescent="0.25">
      <c r="A290" s="38"/>
      <c r="B290" s="37"/>
      <c r="C290" s="102"/>
      <c r="D290" s="37"/>
      <c r="E290" s="37"/>
      <c r="F290" s="53"/>
      <c r="G290" s="57"/>
      <c r="H290" s="36" t="str">
        <f>IF(E290&gt;0,$E$290*$F$290,"")</f>
        <v/>
      </c>
    </row>
    <row r="291" spans="1:8" x14ac:dyDescent="0.25">
      <c r="A291" s="38"/>
      <c r="B291" s="37"/>
      <c r="C291" s="102"/>
      <c r="D291" s="37"/>
      <c r="E291" s="37"/>
      <c r="F291" s="53"/>
      <c r="G291" s="57"/>
      <c r="H291" s="36" t="str">
        <f>IF(E291&gt;0,$E$291*$F$291,"")</f>
        <v/>
      </c>
    </row>
    <row r="292" spans="1:8" x14ac:dyDescent="0.25">
      <c r="A292" s="38"/>
      <c r="B292" s="37"/>
      <c r="C292" s="102"/>
      <c r="D292" s="37"/>
      <c r="E292" s="37"/>
      <c r="F292" s="53"/>
      <c r="G292" s="57"/>
      <c r="H292" s="36" t="str">
        <f>IF(E292&gt;0,$E$292*$F$292,"")</f>
        <v/>
      </c>
    </row>
    <row r="293" spans="1:8" x14ac:dyDescent="0.25">
      <c r="A293" s="38"/>
      <c r="B293" s="37"/>
      <c r="C293" s="102"/>
      <c r="D293" s="37"/>
      <c r="E293" s="37"/>
      <c r="F293" s="53"/>
      <c r="G293" s="57"/>
      <c r="H293" s="36" t="str">
        <f>IF(E293&gt;0,$E$293*$F$293,"")</f>
        <v/>
      </c>
    </row>
    <row r="294" spans="1:8" x14ac:dyDescent="0.25">
      <c r="A294" s="38"/>
      <c r="B294" s="37"/>
      <c r="C294" s="102"/>
      <c r="D294" s="37"/>
      <c r="E294" s="37"/>
      <c r="F294" s="53"/>
      <c r="G294" s="57"/>
      <c r="H294" s="36" t="str">
        <f>IF(E294&gt;0,$E$294*$F$294,"")</f>
        <v/>
      </c>
    </row>
    <row r="295" spans="1:8" x14ac:dyDescent="0.25">
      <c r="A295" s="38"/>
      <c r="B295" s="37"/>
      <c r="C295" s="102"/>
      <c r="D295" s="37"/>
      <c r="E295" s="37"/>
      <c r="F295" s="53"/>
      <c r="G295" s="57"/>
      <c r="H295" s="36" t="str">
        <f>IF(E295&gt;0,$E$295*$F$295,"")</f>
        <v/>
      </c>
    </row>
    <row r="296" spans="1:8" x14ac:dyDescent="0.25">
      <c r="A296" s="38"/>
      <c r="B296" s="37"/>
      <c r="C296" s="102"/>
      <c r="D296" s="37"/>
      <c r="E296" s="37"/>
      <c r="F296" s="53"/>
      <c r="G296" s="57"/>
      <c r="H296" s="36" t="str">
        <f>IF(E296&gt;0,$E$296*$F$296,"")</f>
        <v/>
      </c>
    </row>
    <row r="297" spans="1:8" x14ac:dyDescent="0.25">
      <c r="A297" s="37"/>
      <c r="B297" s="37"/>
      <c r="C297" s="102"/>
      <c r="D297" s="37"/>
      <c r="E297" s="37"/>
      <c r="F297" s="53"/>
      <c r="G297" s="58"/>
      <c r="H297" s="36" t="str">
        <f>IF(E297&gt;0,$E$297*$F$297,"")</f>
        <v/>
      </c>
    </row>
    <row r="298" spans="1:8" x14ac:dyDescent="0.25">
      <c r="A298" s="37"/>
      <c r="B298" s="37"/>
      <c r="C298" s="102"/>
      <c r="D298" s="37"/>
      <c r="E298" s="37"/>
      <c r="F298" s="53"/>
      <c r="G298" s="58"/>
      <c r="H298" s="36" t="str">
        <f>IF(E298&gt;0,$E$298*$F$298,"")</f>
        <v/>
      </c>
    </row>
    <row r="299" spans="1:8" x14ac:dyDescent="0.25">
      <c r="A299" s="37"/>
      <c r="B299" s="37"/>
      <c r="C299" s="102"/>
      <c r="D299" s="37"/>
      <c r="E299" s="37"/>
      <c r="F299" s="53"/>
      <c r="G299" s="58"/>
      <c r="H299" s="36" t="str">
        <f>IF(E299&gt;0,$E$299*$F$299,"")</f>
        <v/>
      </c>
    </row>
    <row r="300" spans="1:8" x14ac:dyDescent="0.25">
      <c r="A300" s="37"/>
      <c r="B300" s="37"/>
      <c r="C300" s="102"/>
      <c r="D300" s="37"/>
      <c r="E300" s="37"/>
      <c r="F300" s="53"/>
      <c r="G300" s="58"/>
      <c r="H300" s="36" t="str">
        <f>IF(E300&gt;0,$E$300*$F$300,"")</f>
        <v/>
      </c>
    </row>
    <row r="301" spans="1:8" x14ac:dyDescent="0.25">
      <c r="A301" s="37"/>
      <c r="B301" s="37"/>
      <c r="C301" s="102"/>
      <c r="D301" s="37"/>
      <c r="E301" s="37"/>
      <c r="F301" s="53"/>
      <c r="G301" s="58"/>
      <c r="H301" s="36" t="str">
        <f>IF(E301&gt;0,$E$301*$F$301,"")</f>
        <v/>
      </c>
    </row>
    <row r="302" spans="1:8" x14ac:dyDescent="0.25">
      <c r="A302" s="34"/>
      <c r="B302" s="34"/>
      <c r="C302" s="34"/>
      <c r="D302" s="34"/>
      <c r="E302" s="34"/>
      <c r="F302" s="132" t="s">
        <v>74</v>
      </c>
      <c r="G302" s="133"/>
      <c r="H302" s="36">
        <f>SUM(H273:H301)</f>
        <v>0</v>
      </c>
    </row>
  </sheetData>
  <sheetProtection selectLockedCells="1"/>
  <mergeCells count="119">
    <mergeCell ref="F288:F289"/>
    <mergeCell ref="F302:G302"/>
    <mergeCell ref="A286:C286"/>
    <mergeCell ref="A288:A289"/>
    <mergeCell ref="B288:B289"/>
    <mergeCell ref="C288:C289"/>
    <mergeCell ref="D288:D289"/>
    <mergeCell ref="E288:E289"/>
    <mergeCell ref="F268:G268"/>
    <mergeCell ref="A269:C269"/>
    <mergeCell ref="A271:A272"/>
    <mergeCell ref="B271:B272"/>
    <mergeCell ref="C271:C272"/>
    <mergeCell ref="D271:D272"/>
    <mergeCell ref="E271:E272"/>
    <mergeCell ref="F271:F272"/>
    <mergeCell ref="A254:A255"/>
    <mergeCell ref="B254:B255"/>
    <mergeCell ref="C254:C255"/>
    <mergeCell ref="D254:D255"/>
    <mergeCell ref="E254:E255"/>
    <mergeCell ref="F254:F255"/>
    <mergeCell ref="F234:G234"/>
    <mergeCell ref="A237:A238"/>
    <mergeCell ref="B237:B238"/>
    <mergeCell ref="C237:C238"/>
    <mergeCell ref="D237:D238"/>
    <mergeCell ref="E237:E238"/>
    <mergeCell ref="F237:F238"/>
    <mergeCell ref="A220:A221"/>
    <mergeCell ref="B220:B221"/>
    <mergeCell ref="C220:C221"/>
    <mergeCell ref="D220:D221"/>
    <mergeCell ref="E220:E221"/>
    <mergeCell ref="F220:F221"/>
    <mergeCell ref="F200:G200"/>
    <mergeCell ref="A203:A204"/>
    <mergeCell ref="B203:B204"/>
    <mergeCell ref="C203:C204"/>
    <mergeCell ref="D203:D204"/>
    <mergeCell ref="E203:E204"/>
    <mergeCell ref="F203:F204"/>
    <mergeCell ref="A186:A187"/>
    <mergeCell ref="B186:B187"/>
    <mergeCell ref="C186:C187"/>
    <mergeCell ref="D186:D187"/>
    <mergeCell ref="E186:E187"/>
    <mergeCell ref="F186:F187"/>
    <mergeCell ref="F166:G166"/>
    <mergeCell ref="A169:A170"/>
    <mergeCell ref="B169:B170"/>
    <mergeCell ref="C169:C170"/>
    <mergeCell ref="D169:D170"/>
    <mergeCell ref="E169:E170"/>
    <mergeCell ref="F169:F170"/>
    <mergeCell ref="A152:A153"/>
    <mergeCell ref="B152:B153"/>
    <mergeCell ref="C152:C153"/>
    <mergeCell ref="D152:D153"/>
    <mergeCell ref="E152:E153"/>
    <mergeCell ref="F152:F153"/>
    <mergeCell ref="F132:G132"/>
    <mergeCell ref="A135:A136"/>
    <mergeCell ref="B135:B136"/>
    <mergeCell ref="C135:C136"/>
    <mergeCell ref="D135:D136"/>
    <mergeCell ref="E135:E136"/>
    <mergeCell ref="F135:F136"/>
    <mergeCell ref="A118:A119"/>
    <mergeCell ref="B118:B119"/>
    <mergeCell ref="C118:C119"/>
    <mergeCell ref="D118:D119"/>
    <mergeCell ref="E118:E119"/>
    <mergeCell ref="F118:F119"/>
    <mergeCell ref="F98:G98"/>
    <mergeCell ref="A101:A102"/>
    <mergeCell ref="B101:B102"/>
    <mergeCell ref="C101:C102"/>
    <mergeCell ref="D101:D102"/>
    <mergeCell ref="E101:E102"/>
    <mergeCell ref="F101:F102"/>
    <mergeCell ref="A84:A85"/>
    <mergeCell ref="B84:B85"/>
    <mergeCell ref="C84:C85"/>
    <mergeCell ref="D84:D85"/>
    <mergeCell ref="E84:E85"/>
    <mergeCell ref="F84:F85"/>
    <mergeCell ref="F64:G64"/>
    <mergeCell ref="A67:A68"/>
    <mergeCell ref="B67:B68"/>
    <mergeCell ref="C67:C68"/>
    <mergeCell ref="D67:D68"/>
    <mergeCell ref="E67:E68"/>
    <mergeCell ref="F67:F68"/>
    <mergeCell ref="A50:A51"/>
    <mergeCell ref="B50:B51"/>
    <mergeCell ref="C50:C51"/>
    <mergeCell ref="D50:D51"/>
    <mergeCell ref="E50:E51"/>
    <mergeCell ref="F50:F51"/>
    <mergeCell ref="F30:G30"/>
    <mergeCell ref="A33:A34"/>
    <mergeCell ref="B33:B34"/>
    <mergeCell ref="C33:C34"/>
    <mergeCell ref="D33:D34"/>
    <mergeCell ref="E33:E34"/>
    <mergeCell ref="F33:F34"/>
    <mergeCell ref="A17:A18"/>
    <mergeCell ref="B17:B18"/>
    <mergeCell ref="C17:C18"/>
    <mergeCell ref="D17:D18"/>
    <mergeCell ref="E17:E18"/>
    <mergeCell ref="F17:F18"/>
    <mergeCell ref="A3:A4"/>
    <mergeCell ref="B3:B4"/>
    <mergeCell ref="C3:C4"/>
    <mergeCell ref="D3:D4"/>
    <mergeCell ref="E3:E4"/>
    <mergeCell ref="F3:F4"/>
  </mergeCells>
  <conditionalFormatting sqref="B5:B6">
    <cfRule type="cellIs" dxfId="5" priority="6" operator="lessThanOrEqual">
      <formula>0</formula>
    </cfRule>
  </conditionalFormatting>
  <conditionalFormatting sqref="B19">
    <cfRule type="cellIs" dxfId="4" priority="5" operator="lessThanOrEqual">
      <formula>0</formula>
    </cfRule>
  </conditionalFormatting>
  <conditionalFormatting sqref="B35">
    <cfRule type="cellIs" dxfId="3" priority="4" operator="lessThanOrEqual">
      <formula>0</formula>
    </cfRule>
  </conditionalFormatting>
  <conditionalFormatting sqref="B52">
    <cfRule type="cellIs" dxfId="2" priority="3" operator="lessThanOrEqual">
      <formula>0</formula>
    </cfRule>
  </conditionalFormatting>
  <conditionalFormatting sqref="B69">
    <cfRule type="cellIs" dxfId="1" priority="2" operator="lessThanOrEqual">
      <formula>0</formula>
    </cfRule>
  </conditionalFormatting>
  <conditionalFormatting sqref="B86">
    <cfRule type="cellIs" dxfId="0" priority="1" operator="lessThanOrEqual">
      <formula>0</formula>
    </cfRule>
  </conditionalFormatting>
  <dataValidations count="1">
    <dataValidation type="list" allowBlank="1" showInputMessage="1" showErrorMessage="1" sqref="F286 F269 F252 F235 F218 F201 F184 F167 F150 F133 F116 F99 F82 F65 F48 F31 F15 F1" xr:uid="{00000000-0002-0000-0400-000000000000}">
      <formula1>"2021, 2022, 2023"</formula1>
    </dataValidation>
  </dataValidations>
  <pageMargins left="0.45" right="0.45" top="0.75" bottom="0.75" header="0.3" footer="0.3"/>
  <pageSetup orientation="landscape" r:id="rId1"/>
  <headerFooter>
    <oddHeader>&amp;C&amp;26DUTY LOG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1000000}">
          <x14:formula1>
            <xm:f>TABLES!$E$4:$E$16</xm:f>
          </x14:formula1>
          <xm:sqref>C239:C251 C273:C285 C222:C233 C171:C183 C154:C165 C137:C149 C120:C131 C69:C81 C86:C97 C103:C115 C52:C63 C19:C29 C5:C14 C35:C47 C205:C217 C188:C199 C256:C267 C290:C301</xm:sqref>
        </x14:dataValidation>
        <x14:dataValidation type="list" allowBlank="1" showInputMessage="1" showErrorMessage="1" xr:uid="{00000000-0002-0000-0400-000002000000}">
          <x14:formula1>
            <xm:f>TABLES!$G$4:$G$15</xm:f>
          </x14:formula1>
          <xm:sqref>E235 E1 E15 E31 E48 E65 E82 E99 E116 E133 E150 E167 E252 E269 E184 E201 E218 E286</xm:sqref>
        </x14:dataValidation>
        <x14:dataValidation type="list" allowBlank="1" showInputMessage="1" showErrorMessage="1" xr:uid="{00000000-0002-0000-0400-000003000000}">
          <x14:formula1>
            <xm:f>STAFF!$B$2:$B$450</xm:f>
          </x14:formula1>
          <xm:sqref>B1 B252 B235 B218 B201 B184 B167 B150 B133 B116 B99 B82 B65 B48 B31 B15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G28"/>
  <sheetViews>
    <sheetView workbookViewId="0">
      <selection activeCell="E14" sqref="E14"/>
    </sheetView>
  </sheetViews>
  <sheetFormatPr defaultRowHeight="15" x14ac:dyDescent="0.25"/>
  <cols>
    <col min="1" max="1" width="29.42578125" bestFit="1" customWidth="1"/>
    <col min="2" max="2" width="7.42578125" customWidth="1"/>
    <col min="4" max="4" width="13.42578125" customWidth="1"/>
    <col min="5" max="5" width="19" style="16" customWidth="1"/>
  </cols>
  <sheetData>
    <row r="1" spans="1:7" s="13" customFormat="1" ht="15.75" thickBot="1" x14ac:dyDescent="0.3">
      <c r="A1" s="12" t="s">
        <v>17</v>
      </c>
      <c r="C1" s="13" t="s">
        <v>18</v>
      </c>
      <c r="E1" s="14" t="s">
        <v>19</v>
      </c>
    </row>
    <row r="2" spans="1:7" ht="15.75" thickBot="1" x14ac:dyDescent="0.3"/>
    <row r="3" spans="1:7" ht="15.75" thickBot="1" x14ac:dyDescent="0.3">
      <c r="A3" s="24" t="s">
        <v>20</v>
      </c>
      <c r="C3" s="15" t="s">
        <v>21</v>
      </c>
    </row>
    <row r="4" spans="1:7" x14ac:dyDescent="0.25">
      <c r="A4" s="25" t="s">
        <v>22</v>
      </c>
      <c r="C4" s="15" t="s">
        <v>23</v>
      </c>
      <c r="E4" s="27" t="s">
        <v>24</v>
      </c>
      <c r="G4" t="s">
        <v>53</v>
      </c>
    </row>
    <row r="5" spans="1:7" x14ac:dyDescent="0.25">
      <c r="A5" s="25" t="s">
        <v>25</v>
      </c>
      <c r="E5" s="28" t="s">
        <v>26</v>
      </c>
      <c r="G5" t="s">
        <v>54</v>
      </c>
    </row>
    <row r="6" spans="1:7" x14ac:dyDescent="0.25">
      <c r="A6" s="25" t="s">
        <v>27</v>
      </c>
      <c r="E6" s="28" t="s">
        <v>28</v>
      </c>
      <c r="G6" t="s">
        <v>55</v>
      </c>
    </row>
    <row r="7" spans="1:7" x14ac:dyDescent="0.25">
      <c r="A7" s="25" t="s">
        <v>29</v>
      </c>
      <c r="E7" s="28" t="s">
        <v>30</v>
      </c>
      <c r="G7" t="s">
        <v>56</v>
      </c>
    </row>
    <row r="8" spans="1:7" x14ac:dyDescent="0.25">
      <c r="A8" s="25" t="s">
        <v>31</v>
      </c>
      <c r="E8" s="28" t="s">
        <v>32</v>
      </c>
      <c r="G8" t="s">
        <v>57</v>
      </c>
    </row>
    <row r="9" spans="1:7" x14ac:dyDescent="0.25">
      <c r="A9" s="25" t="s">
        <v>33</v>
      </c>
      <c r="E9" s="28" t="s">
        <v>34</v>
      </c>
      <c r="G9" t="s">
        <v>58</v>
      </c>
    </row>
    <row r="10" spans="1:7" x14ac:dyDescent="0.25">
      <c r="A10" s="25" t="s">
        <v>35</v>
      </c>
      <c r="E10" s="28" t="s">
        <v>36</v>
      </c>
      <c r="G10" t="s">
        <v>59</v>
      </c>
    </row>
    <row r="11" spans="1:7" x14ac:dyDescent="0.25">
      <c r="A11" s="25" t="s">
        <v>37</v>
      </c>
      <c r="E11" s="28" t="s">
        <v>38</v>
      </c>
      <c r="G11" t="s">
        <v>60</v>
      </c>
    </row>
    <row r="12" spans="1:7" x14ac:dyDescent="0.25">
      <c r="A12" s="25" t="s">
        <v>36</v>
      </c>
      <c r="E12" s="28" t="s">
        <v>39</v>
      </c>
      <c r="G12" t="s">
        <v>61</v>
      </c>
    </row>
    <row r="13" spans="1:7" x14ac:dyDescent="0.25">
      <c r="A13" s="25" t="s">
        <v>40</v>
      </c>
      <c r="E13" s="28" t="s">
        <v>41</v>
      </c>
      <c r="G13" t="s">
        <v>62</v>
      </c>
    </row>
    <row r="14" spans="1:7" x14ac:dyDescent="0.25">
      <c r="A14" s="25" t="s">
        <v>42</v>
      </c>
      <c r="E14" s="28" t="s">
        <v>45</v>
      </c>
      <c r="G14" t="s">
        <v>63</v>
      </c>
    </row>
    <row r="15" spans="1:7" x14ac:dyDescent="0.25">
      <c r="A15" s="25" t="s">
        <v>39</v>
      </c>
      <c r="E15" s="28" t="s">
        <v>43</v>
      </c>
      <c r="G15" t="s">
        <v>64</v>
      </c>
    </row>
    <row r="16" spans="1:7" ht="15.75" thickBot="1" x14ac:dyDescent="0.3">
      <c r="A16" s="25" t="s">
        <v>45</v>
      </c>
      <c r="E16" s="29" t="s">
        <v>44</v>
      </c>
    </row>
    <row r="17" spans="1:7" x14ac:dyDescent="0.25">
      <c r="A17" s="25" t="s">
        <v>46</v>
      </c>
    </row>
    <row r="18" spans="1:7" x14ac:dyDescent="0.25">
      <c r="A18" s="25" t="s">
        <v>47</v>
      </c>
      <c r="E18" s="5"/>
      <c r="G18">
        <v>2018</v>
      </c>
    </row>
    <row r="19" spans="1:7" x14ac:dyDescent="0.25">
      <c r="A19" s="25" t="s">
        <v>48</v>
      </c>
      <c r="E19" s="5"/>
      <c r="G19">
        <v>2019</v>
      </c>
    </row>
    <row r="20" spans="1:7" x14ac:dyDescent="0.25">
      <c r="A20" s="25" t="s">
        <v>41</v>
      </c>
      <c r="E20" s="5" t="s">
        <v>75</v>
      </c>
      <c r="G20">
        <v>2020</v>
      </c>
    </row>
    <row r="21" spans="1:7" x14ac:dyDescent="0.25">
      <c r="A21" s="25" t="s">
        <v>43</v>
      </c>
      <c r="E21" s="16" t="s">
        <v>76</v>
      </c>
    </row>
    <row r="22" spans="1:7" x14ac:dyDescent="0.25">
      <c r="A22" s="25" t="s">
        <v>49</v>
      </c>
      <c r="E22" s="16" t="s">
        <v>77</v>
      </c>
    </row>
    <row r="23" spans="1:7" x14ac:dyDescent="0.25">
      <c r="A23" s="25" t="s">
        <v>50</v>
      </c>
    </row>
    <row r="24" spans="1:7" ht="15.75" thickBot="1" x14ac:dyDescent="0.3">
      <c r="A24" s="26" t="s">
        <v>51</v>
      </c>
    </row>
    <row r="25" spans="1:7" x14ac:dyDescent="0.25">
      <c r="E25" s="16" t="s">
        <v>78</v>
      </c>
    </row>
    <row r="26" spans="1:7" x14ac:dyDescent="0.25">
      <c r="E26" s="16" t="s">
        <v>79</v>
      </c>
    </row>
    <row r="27" spans="1:7" x14ac:dyDescent="0.25">
      <c r="E27" s="16" t="s">
        <v>80</v>
      </c>
    </row>
    <row r="28" spans="1:7" x14ac:dyDescent="0.25">
      <c r="E28" s="16" t="s">
        <v>81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0204C12D18A24F84DBC92D4E7AA530" ma:contentTypeVersion="7" ma:contentTypeDescription="Create a new document." ma:contentTypeScope="" ma:versionID="b16f683c5d20e5af8089fcfd7bb277eb">
  <xsd:schema xmlns:xsd="http://www.w3.org/2001/XMLSchema" xmlns:xs="http://www.w3.org/2001/XMLSchema" xmlns:p="http://schemas.microsoft.com/office/2006/metadata/properties" xmlns:ns3="10cb63d4-c0d1-4f45-929b-1deb0fb087f0" targetNamespace="http://schemas.microsoft.com/office/2006/metadata/properties" ma:root="true" ma:fieldsID="d2701c939343f03741717d8a5616b102" ns3:_="">
    <xsd:import namespace="10cb63d4-c0d1-4f45-929b-1deb0fb087f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cb63d4-c0d1-4f45-929b-1deb0fb087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BBC5E5-BBC1-4D49-97C2-27F1CB0E36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3740B6-B396-4B1C-A202-EB89F0C3B5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cb63d4-c0d1-4f45-929b-1deb0fb087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16A211-1615-4925-9AE7-03B637B6B75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10cb63d4-c0d1-4f45-929b-1deb0fb087f0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STAFF</vt:lpstr>
      <vt:lpstr>EF-S-04</vt:lpstr>
      <vt:lpstr>Duty Log</vt:lpstr>
      <vt:lpstr>Duty Log (2)</vt:lpstr>
      <vt:lpstr>Duty Log (3)</vt:lpstr>
      <vt:lpstr>TABLES</vt:lpstr>
      <vt:lpstr>STAFF!Print_Area</vt:lpstr>
      <vt:lpstr>STAFF!Print_Titles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2018-09-19T18:26:37Z</dcterms:created>
  <dcterms:modified xsi:type="dcterms:W3CDTF">2022-05-11T11:44:54Z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0x010100160204C12D18A24F84DBC92D4E7AA530</vt:lpwstr>
  </property>
</Properties>
</file>