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05" windowHeight="63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<sst xmlns="http://schemas.openxmlformats.org/spreadsheetml/2006/main" count="23" uniqueCount="22">
  <si>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(MWHs)</t>
  </si>
  <si>
    <t xml:space="preserve">   Total</t>
  </si>
  <si>
    <t>served by CEPs /1</t>
  </si>
  <si>
    <t>in class /2</t>
  </si>
  <si>
    <t>3/ MWHs if percentage of load served in late August remained constant for one year, using 1999 annual MWH sales data</t>
  </si>
  <si>
    <t xml:space="preserve">1/ provided by utilities </t>
  </si>
  <si>
    <t>% of usage</t>
  </si>
  <si>
    <t>% of usage served</t>
  </si>
  <si>
    <t>by Standard Offer</t>
  </si>
  <si>
    <t>Standard Offer/3</t>
  </si>
  <si>
    <t xml:space="preserve">   Medium non-residential</t>
  </si>
  <si>
    <t xml:space="preserve">   Large non-residential</t>
  </si>
  <si>
    <t>Portion of Usage Served by Standard Offer</t>
  </si>
  <si>
    <t>Effective Early September</t>
  </si>
  <si>
    <t>For Use in Determining Bonding Requirements for Bidding in Bangor Hydro Electric Company Territory</t>
  </si>
  <si>
    <t>usage</t>
  </si>
  <si>
    <t>usage served by</t>
  </si>
  <si>
    <t xml:space="preserve">   Res'l/Small non-residential</t>
  </si>
  <si>
    <t>These percentages will be updated for ongoing activity during the pendency of the RFB process</t>
  </si>
  <si>
    <t>Annual class usage is being re-examined and will be revised when correct</t>
  </si>
  <si>
    <t>numbers have been determined</t>
  </si>
  <si>
    <t>2/ in 1999 - reflects significantly reduced usage by HoltraChem, a large customer that is going out of business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</si>
</sst>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5.8515625" style="0" customWidth="1"/>
    <col min="2" max="2" width="2.8515625" style="0" customWidth="1"/>
    <col min="3" max="3" width="16.421875" style="0" customWidth="1"/>
    <col min="4" max="4" width="22.00390625" style="0" customWidth="1"/>
    <col min="5" max="5" width="19.8515625" style="0" customWidth="1"/>
    <col min="6" max="6" width="20.57421875" style="0" customWidth="1"/>
  </cols>
  <sheetData>
    <row r="4" spans="1:7" ht="12.75">
      <c r="A4" s="2" t="s">
        <v>12</v>
      </c>
      <c r="B4" s="2"/>
      <c r="C4" s="2"/>
      <c r="D4" s="1"/>
      <c r="E4" s="2"/>
      <c r="F4" s="2"/>
      <c r="G4" s="1"/>
    </row>
    <row r="5" spans="1:7" ht="12.75">
      <c r="A5" s="2" t="s">
        <v>13</v>
      </c>
      <c r="B5" s="1"/>
      <c r="C5" s="1"/>
      <c r="D5" s="2"/>
      <c r="E5" s="1"/>
      <c r="F5" s="1"/>
      <c r="G5" s="1"/>
    </row>
    <row r="6" spans="1:7" ht="12.75">
      <c r="A6" s="2" t="s">
        <v>14</v>
      </c>
      <c r="B6" s="1"/>
      <c r="C6" s="1"/>
      <c r="D6" s="2"/>
      <c r="E6" s="2"/>
      <c r="F6" s="2"/>
      <c r="G6" s="2"/>
    </row>
    <row r="7" spans="1:7" ht="12.75">
      <c r="A7" s="2"/>
      <c r="B7" s="1"/>
      <c r="C7" s="1"/>
      <c r="D7" s="2"/>
      <c r="E7" s="2"/>
      <c r="F7" s="2"/>
      <c r="G7" s="2"/>
    </row>
    <row r="9" spans="1:6" ht="12.75">
      <c r="A9" s="4"/>
      <c r="B9" s="8"/>
      <c r="E9" s="8" t="s">
        <v>15</v>
      </c>
      <c r="F9" s="8" t="s">
        <v>16</v>
      </c>
    </row>
    <row r="10" spans="1:6" ht="12.75">
      <c r="A10" s="3"/>
      <c r="B10" s="8"/>
      <c r="C10" s="8" t="s">
        <v>6</v>
      </c>
      <c r="D10" s="8" t="s">
        <v>7</v>
      </c>
      <c r="E10" s="8" t="s">
        <v>3</v>
      </c>
      <c r="F10" s="8" t="s">
        <v>9</v>
      </c>
    </row>
    <row r="11" spans="1:6" ht="12.75">
      <c r="A11" s="3"/>
      <c r="B11" s="4"/>
      <c r="C11" s="14" t="s">
        <v>2</v>
      </c>
      <c r="D11" s="14" t="s">
        <v>8</v>
      </c>
      <c r="E11" s="14" t="s">
        <v>0</v>
      </c>
      <c r="F11" s="14" t="s">
        <v>0</v>
      </c>
    </row>
    <row r="12" ht="12.75">
      <c r="A12" s="3"/>
    </row>
    <row r="13" spans="1:6" ht="12.75">
      <c r="A13" s="6" t="s">
        <v>17</v>
      </c>
      <c r="C13" s="11">
        <v>0.0015</v>
      </c>
      <c r="D13" s="9">
        <f>(1-C13)*100%</f>
        <v>0.9985</v>
      </c>
      <c r="E13" s="7">
        <v>722424</v>
      </c>
      <c r="F13" s="7">
        <f>+E13*D13</f>
        <v>721340.3640000001</v>
      </c>
    </row>
    <row r="14" spans="1:6" ht="12.75">
      <c r="A14" s="6" t="s">
        <v>10</v>
      </c>
      <c r="C14" s="9">
        <v>0.026</v>
      </c>
      <c r="D14" s="9">
        <f>(1-C14)*100%</f>
        <v>0.974</v>
      </c>
      <c r="E14" s="7">
        <v>382026</v>
      </c>
      <c r="F14" s="7">
        <f>+E14*D14</f>
        <v>372093.32399999996</v>
      </c>
    </row>
    <row r="15" spans="1:6" ht="12.75">
      <c r="A15" s="6" t="s">
        <v>11</v>
      </c>
      <c r="C15" s="13">
        <v>0.233</v>
      </c>
      <c r="D15" s="13">
        <f>(1-C15)*100%</f>
        <v>0.767</v>
      </c>
      <c r="E15" s="12">
        <v>676667</v>
      </c>
      <c r="F15" s="12">
        <f>+E15*D15</f>
        <v>519003.58900000004</v>
      </c>
    </row>
    <row r="16" spans="1:6" ht="12.75">
      <c r="A16" s="6" t="s">
        <v>1</v>
      </c>
      <c r="C16" s="9">
        <f>+(1-D16)*100%</f>
        <v>0.09470445961719509</v>
      </c>
      <c r="D16" s="9">
        <f>+F16/E16</f>
        <v>0.9052955403828049</v>
      </c>
      <c r="E16" s="7">
        <f>SUM(E13:E15)</f>
        <v>1781117</v>
      </c>
      <c r="F16" s="7">
        <f>SUM(F13:F15)</f>
        <v>1612437.2770000002</v>
      </c>
    </row>
    <row r="17" ht="12.75">
      <c r="C17" s="10"/>
    </row>
    <row r="20" ht="12.75">
      <c r="A20" s="5" t="s">
        <v>5</v>
      </c>
    </row>
    <row r="21" ht="12.75">
      <c r="A21" s="5" t="s">
        <v>21</v>
      </c>
    </row>
    <row r="22" ht="12.75">
      <c r="A22" s="5" t="s">
        <v>4</v>
      </c>
    </row>
    <row r="23" ht="12.75">
      <c r="A23" s="5"/>
    </row>
    <row r="24" ht="12.75">
      <c r="A24" s="5"/>
    </row>
    <row r="25" ht="12.75">
      <c r="A25" s="15" t="s">
        <v>18</v>
      </c>
    </row>
    <row r="27" ht="15.75">
      <c r="A27" s="16" t="s">
        <v>19</v>
      </c>
    </row>
    <row r="28" ht="15.75">
      <c r="A28" s="16" t="s">
        <v>20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Force</dc:creator>
  <cp:keywords/>
  <dc:description/>
  <cp:lastModifiedBy>Margie Force</cp:lastModifiedBy>
  <cp:lastPrinted>2000-09-29T12:26:55Z</cp:lastPrinted>
  <dcterms:created xsi:type="dcterms:W3CDTF">2000-08-16T12:26:41Z</dcterms:created>
  <dcterms:modified xsi:type="dcterms:W3CDTF">2000-09-29T12:33:09Z</dcterms:modified>
  <cp:category/>
  <cp:version/>
  <cp:contentType/>
  <cp:contentStatus/>
</cp:coreProperties>
</file>