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35" windowHeight="9285"/>
  </bookViews>
  <sheets>
    <sheet name="BillingDeterminants_AllCusts" sheetId="5" r:id="rId1"/>
  </sheets>
  <calcPr calcId="145621"/>
</workbook>
</file>

<file path=xl/calcChain.xml><?xml version="1.0" encoding="utf-8"?>
<calcChain xmlns="http://schemas.openxmlformats.org/spreadsheetml/2006/main">
  <c r="V39" i="5" l="1"/>
  <c r="W39" i="5"/>
  <c r="V40" i="5"/>
  <c r="W40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 l="1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E40" i="5"/>
  <c r="G41" i="5"/>
  <c r="I41" i="5"/>
  <c r="J41" i="5"/>
  <c r="L41" i="5"/>
  <c r="U40" i="5"/>
  <c r="S40" i="5"/>
  <c r="R45" i="5"/>
  <c r="R43" i="5"/>
  <c r="R41" i="5"/>
  <c r="T40" i="5"/>
  <c r="O40" i="5"/>
  <c r="N45" i="5"/>
  <c r="N43" i="5"/>
  <c r="N41" i="5"/>
  <c r="M40" i="5"/>
  <c r="H41" i="5"/>
  <c r="K40" i="5"/>
  <c r="J44" i="5"/>
  <c r="J42" i="5"/>
  <c r="G40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R40" i="5"/>
  <c r="P46" i="5"/>
  <c r="P45" i="5"/>
  <c r="P44" i="5"/>
  <c r="P43" i="5"/>
  <c r="P42" i="5"/>
  <c r="S46" i="5"/>
  <c r="S45" i="5"/>
  <c r="S43" i="5"/>
  <c r="O42" i="5"/>
  <c r="N40" i="5"/>
  <c r="I46" i="5"/>
  <c r="M44" i="5"/>
  <c r="K43" i="5"/>
  <c r="I42" i="5"/>
  <c r="K42" i="5"/>
  <c r="H45" i="5"/>
  <c r="L46" i="5"/>
  <c r="J45" i="5"/>
  <c r="H44" i="5"/>
  <c r="L42" i="5"/>
  <c r="H40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I40" i="5"/>
  <c r="H43" i="5"/>
  <c r="L44" i="5"/>
  <c r="H42" i="5"/>
  <c r="K46" i="5"/>
  <c r="M43" i="5"/>
  <c r="J40" i="5"/>
  <c r="G42" i="5"/>
  <c r="E45" i="5"/>
  <c r="F43" i="5"/>
  <c r="Q40" i="5"/>
  <c r="H46" i="5"/>
  <c r="I45" i="5"/>
  <c r="F42" i="5"/>
  <c r="U43" i="5"/>
  <c r="G45" i="5"/>
  <c r="M41" i="5"/>
  <c r="U45" i="5"/>
  <c r="T45" i="5"/>
  <c r="O43" i="5"/>
  <c r="L40" i="5"/>
  <c r="L43" i="5"/>
  <c r="U44" i="5"/>
  <c r="T44" i="5"/>
  <c r="P40" i="5"/>
  <c r="M46" i="5"/>
  <c r="I44" i="5"/>
  <c r="J46" i="5"/>
  <c r="J43" i="5"/>
  <c r="F45" i="5"/>
  <c r="F40" i="5"/>
  <c r="O44" i="5"/>
  <c r="T43" i="5"/>
  <c r="O46" i="5"/>
  <c r="L45" i="5"/>
</calcChain>
</file>

<file path=xl/sharedStrings.xml><?xml version="1.0" encoding="utf-8"?>
<sst xmlns="http://schemas.openxmlformats.org/spreadsheetml/2006/main" count="58" uniqueCount="29">
  <si>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</si>
  <si>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</si>
  <si>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</si>
  <si>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</si>
  <si>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</si>
  <si>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</si>
  <si>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</si>
  <si>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</si>
  <si>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</si>
  <si>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</si>
  <si>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</si>
  <si>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</si>
  <si>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</si>
  <si>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</si>
  <si>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</si>
  <si>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</si>
  <si>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</si>
  <si>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</si>
  <si>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</si>
  <si>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</si>
  <si>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</si>
  <si>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</si>
  <si>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</si>
  <si>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</si>
  <si>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</si>
  <si>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</si>
  <si>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</si>
  <si>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EMERA MAINE - Large Standard Offer Group</t>
  </si>
  <si>
    <t>Billing Determinants by Rate Class &amp; Voltage Level,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</si>
</sst>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workbookViewId="0"/>
  </sheetViews>
  <sheetFormatPr defaultRowHeight="12.75" x14ac:dyDescent="0.2"/>
  <cols>
    <col min="5" max="7" width="10.28515625" bestFit="1" customWidth="1"/>
    <col min="8" max="21" width="10.140625" bestFit="1" customWidth="1"/>
    <col min="22" max="23" width="8.7109375" bestFit="1" customWidth="1"/>
  </cols>
  <sheetData>
    <row r="1" spans="1:24" x14ac:dyDescent="0.2">
      <c r="A1" s="3" t="s">
        <v>27</v>
      </c>
      <c r="B1" s="2"/>
      <c r="C1" s="3"/>
    </row>
    <row r="2" spans="1:24" ht="15" x14ac:dyDescent="0.2">
      <c r="A2" s="4"/>
      <c r="B2" s="2"/>
      <c r="C2" s="3"/>
    </row>
    <row r="3" spans="1:24" x14ac:dyDescent="0.2">
      <c r="A3" s="5" t="s">
        <v>28</v>
      </c>
      <c r="B3" s="5"/>
      <c r="C3" s="3"/>
    </row>
    <row r="4" spans="1:24" ht="13.5" thickBot="1" x14ac:dyDescent="0.25">
      <c r="A4" s="2"/>
      <c r="B4" s="2"/>
      <c r="C4" s="3"/>
    </row>
    <row r="5" spans="1:24" ht="14.25" thickTop="1" thickBot="1" x14ac:dyDescent="0.25">
      <c r="A5" s="24" t="s">
        <v>0</v>
      </c>
      <c r="B5" s="25" t="s">
        <v>1</v>
      </c>
      <c r="C5" s="26"/>
      <c r="D5" s="24"/>
      <c r="E5" s="23">
        <v>42005</v>
      </c>
      <c r="F5" s="23">
        <v>42036</v>
      </c>
      <c r="G5" s="23">
        <v>42064</v>
      </c>
      <c r="H5" s="23">
        <v>42095</v>
      </c>
      <c r="I5" s="23">
        <v>42125</v>
      </c>
      <c r="J5" s="23">
        <v>42156</v>
      </c>
      <c r="K5" s="23">
        <v>42186</v>
      </c>
      <c r="L5" s="23">
        <v>42217</v>
      </c>
      <c r="M5" s="23">
        <v>42248</v>
      </c>
      <c r="N5" s="23">
        <v>42278</v>
      </c>
      <c r="O5" s="23">
        <v>42309</v>
      </c>
      <c r="P5" s="23">
        <v>42339</v>
      </c>
      <c r="Q5" s="23">
        <v>42370</v>
      </c>
      <c r="R5" s="23">
        <v>42401</v>
      </c>
      <c r="S5" s="23">
        <v>42430</v>
      </c>
      <c r="T5" s="23">
        <v>42461</v>
      </c>
      <c r="U5" s="23">
        <v>42491</v>
      </c>
      <c r="V5" s="23">
        <v>42522</v>
      </c>
      <c r="W5" s="23">
        <v>42552</v>
      </c>
    </row>
    <row r="6" spans="1:24" ht="13.5" thickTop="1" x14ac:dyDescent="0.2">
      <c r="A6" s="6"/>
      <c r="B6" s="7"/>
      <c r="C6" s="8"/>
      <c r="D6" s="6"/>
    </row>
    <row r="7" spans="1:24" x14ac:dyDescent="0.2">
      <c r="A7" t="s">
        <v>2</v>
      </c>
    </row>
    <row r="8" spans="1:24" x14ac:dyDescent="0.2">
      <c r="B8" t="s">
        <v>3</v>
      </c>
      <c r="D8" s="9" t="s">
        <v>4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2</v>
      </c>
      <c r="M8" s="27">
        <v>2</v>
      </c>
      <c r="N8" s="27">
        <v>2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1"/>
    </row>
    <row r="9" spans="1:24" x14ac:dyDescent="0.2">
      <c r="D9" s="9" t="s">
        <v>5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9801.0730000000003</v>
      </c>
      <c r="M9" s="27">
        <v>587979.80699999991</v>
      </c>
      <c r="N9" s="27">
        <v>257801.38500000001</v>
      </c>
      <c r="O9" s="27">
        <v>60265.164999999994</v>
      </c>
      <c r="P9" s="27">
        <v>63859.934000000008</v>
      </c>
      <c r="Q9" s="27">
        <v>58291.762999999992</v>
      </c>
      <c r="R9" s="27">
        <v>50660.103999999999</v>
      </c>
      <c r="S9" s="27">
        <v>54053.096000000005</v>
      </c>
      <c r="T9" s="27">
        <v>57540.529000000002</v>
      </c>
      <c r="U9" s="27">
        <v>54093.922999999988</v>
      </c>
      <c r="V9" s="27">
        <v>69811.565999999992</v>
      </c>
      <c r="W9" s="27">
        <v>73169.963000000003</v>
      </c>
    </row>
    <row r="10" spans="1:24" x14ac:dyDescent="0.2">
      <c r="D10" s="9" t="s">
        <v>6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3639.5789999999997</v>
      </c>
      <c r="M10" s="27">
        <v>180422.56600000002</v>
      </c>
      <c r="N10" s="27">
        <v>86427.463000000018</v>
      </c>
      <c r="O10" s="27">
        <v>16952.369000000002</v>
      </c>
      <c r="P10" s="27">
        <v>15831.233</v>
      </c>
      <c r="Q10" s="27">
        <v>17035.848999999998</v>
      </c>
      <c r="R10" s="27">
        <v>12025.643000000004</v>
      </c>
      <c r="S10" s="27">
        <v>15195.976000000004</v>
      </c>
      <c r="T10" s="27">
        <v>16229.831999999997</v>
      </c>
      <c r="U10" s="27">
        <v>13942.286000000002</v>
      </c>
      <c r="V10" s="27">
        <v>19432.465999999997</v>
      </c>
      <c r="W10" s="27">
        <v>22771.855</v>
      </c>
    </row>
    <row r="11" spans="1:24" x14ac:dyDescent="0.2">
      <c r="D11" s="9" t="s">
        <v>7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1722.931</v>
      </c>
      <c r="M11" s="27">
        <v>85461.794999999998</v>
      </c>
      <c r="N11" s="27">
        <v>44353.655999999988</v>
      </c>
      <c r="O11" s="27">
        <v>8196.2340000000004</v>
      </c>
      <c r="P11" s="27">
        <v>7225.4369999999999</v>
      </c>
      <c r="Q11" s="27">
        <v>8125.7449999999999</v>
      </c>
      <c r="R11" s="27">
        <v>5755.1130000000003</v>
      </c>
      <c r="S11" s="27">
        <v>7152.072000000001</v>
      </c>
      <c r="T11" s="27">
        <v>7577.9070000000002</v>
      </c>
      <c r="U11" s="27">
        <v>6538.1470000000008</v>
      </c>
      <c r="V11" s="27">
        <v>9221.0270000000019</v>
      </c>
      <c r="W11" s="27">
        <v>10407.728000000001</v>
      </c>
    </row>
    <row r="12" spans="1:24" x14ac:dyDescent="0.2">
      <c r="D12" s="9" t="s">
        <v>8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4438.5629999999992</v>
      </c>
      <c r="M12" s="27">
        <v>322095.446</v>
      </c>
      <c r="N12" s="27">
        <v>127020.266</v>
      </c>
      <c r="O12" s="27">
        <v>35116.561999999991</v>
      </c>
      <c r="P12" s="27">
        <v>40803.264000000003</v>
      </c>
      <c r="Q12" s="27">
        <v>33130.169000000002</v>
      </c>
      <c r="R12" s="27">
        <v>32879.348000000005</v>
      </c>
      <c r="S12" s="27">
        <v>31705.048000000006</v>
      </c>
      <c r="T12" s="27">
        <v>33732.790000000008</v>
      </c>
      <c r="U12" s="27">
        <v>33613.49</v>
      </c>
      <c r="V12" s="27">
        <v>41158.072999999997</v>
      </c>
      <c r="W12" s="27">
        <v>39990.379999999997</v>
      </c>
    </row>
    <row r="13" spans="1:24" x14ac:dyDescent="0.2">
      <c r="D13" s="9" t="s">
        <v>9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394.202</v>
      </c>
      <c r="M13" s="27">
        <v>1663.971</v>
      </c>
      <c r="N13" s="27">
        <v>1712.4380000000001</v>
      </c>
      <c r="O13" s="27">
        <v>134.334</v>
      </c>
      <c r="P13" s="27">
        <v>134.072</v>
      </c>
      <c r="Q13" s="27">
        <v>126.328</v>
      </c>
      <c r="R13" s="27">
        <v>87.084000000000003</v>
      </c>
      <c r="S13" s="27">
        <v>117.46899999999999</v>
      </c>
      <c r="T13" s="27">
        <v>121.997</v>
      </c>
      <c r="U13" s="27">
        <v>100.866</v>
      </c>
      <c r="V13" s="27">
        <v>150.28100000000001</v>
      </c>
      <c r="W13" s="27">
        <v>157.89400000000001</v>
      </c>
    </row>
    <row r="14" spans="1:24" x14ac:dyDescent="0.2">
      <c r="D14" s="9" t="s">
        <v>10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58.033000000000001</v>
      </c>
      <c r="M14" s="27">
        <v>1640.711</v>
      </c>
      <c r="N14" s="27">
        <v>1678.26</v>
      </c>
      <c r="O14" s="27">
        <v>141.22499999999999</v>
      </c>
      <c r="P14" s="27">
        <v>142.86600000000001</v>
      </c>
      <c r="Q14" s="27">
        <v>124.753</v>
      </c>
      <c r="R14" s="27">
        <v>83.605999999999995</v>
      </c>
      <c r="S14" s="27">
        <v>116.812</v>
      </c>
      <c r="T14" s="27">
        <v>121.53700000000001</v>
      </c>
      <c r="U14" s="27">
        <v>98.831000000000003</v>
      </c>
      <c r="V14" s="27">
        <v>146.40899999999999</v>
      </c>
      <c r="W14" s="27">
        <v>160.54499999999999</v>
      </c>
    </row>
    <row r="15" spans="1:24" x14ac:dyDescent="0.2">
      <c r="D15" t="s">
        <v>11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43.575000000000003</v>
      </c>
      <c r="M15" s="27">
        <v>1644.319</v>
      </c>
      <c r="N15" s="27">
        <v>1662.587</v>
      </c>
      <c r="O15" s="27">
        <v>118.584</v>
      </c>
      <c r="P15" s="27">
        <v>128.625</v>
      </c>
      <c r="Q15" s="27">
        <v>104.081</v>
      </c>
      <c r="R15" s="27">
        <v>87.741</v>
      </c>
      <c r="S15" s="27">
        <v>99.619</v>
      </c>
      <c r="T15" s="27">
        <v>105.85299999999999</v>
      </c>
      <c r="U15" s="27">
        <v>90.825000000000003</v>
      </c>
      <c r="V15" s="27">
        <v>144.178</v>
      </c>
      <c r="W15" s="27">
        <v>146.24199999999999</v>
      </c>
    </row>
    <row r="16" spans="1:24" x14ac:dyDescent="0.2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</row>
    <row r="17" spans="1:23" x14ac:dyDescent="0.2">
      <c r="A17" t="s">
        <v>12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</row>
    <row r="18" spans="1:23" x14ac:dyDescent="0.2">
      <c r="B18" t="s">
        <v>13</v>
      </c>
      <c r="D18" s="9" t="s">
        <v>4</v>
      </c>
      <c r="E18" s="27">
        <v>2</v>
      </c>
      <c r="F18" s="27">
        <v>2</v>
      </c>
      <c r="G18" s="27">
        <v>2</v>
      </c>
      <c r="H18" s="27">
        <v>2</v>
      </c>
      <c r="I18" s="27">
        <v>2</v>
      </c>
      <c r="J18" s="27">
        <v>2</v>
      </c>
      <c r="K18" s="27">
        <v>2</v>
      </c>
      <c r="L18" s="27">
        <v>2</v>
      </c>
      <c r="M18" s="27">
        <v>2</v>
      </c>
      <c r="N18" s="27">
        <v>2</v>
      </c>
      <c r="O18" s="27">
        <v>2</v>
      </c>
      <c r="P18" s="27">
        <v>2</v>
      </c>
      <c r="Q18" s="27">
        <v>2</v>
      </c>
      <c r="R18" s="27">
        <v>2</v>
      </c>
      <c r="S18" s="27">
        <v>2</v>
      </c>
      <c r="T18" s="27">
        <v>2</v>
      </c>
      <c r="U18" s="27">
        <v>2</v>
      </c>
      <c r="V18" s="27">
        <v>2</v>
      </c>
      <c r="W18" s="27">
        <v>2</v>
      </c>
    </row>
    <row r="19" spans="1:23" x14ac:dyDescent="0.2">
      <c r="D19" s="9" t="s">
        <v>5</v>
      </c>
      <c r="E19" s="27">
        <v>1636.65</v>
      </c>
      <c r="F19" s="27">
        <v>3123.2700000000004</v>
      </c>
      <c r="G19" s="27">
        <v>0</v>
      </c>
      <c r="H19" s="27">
        <v>0</v>
      </c>
      <c r="I19" s="27">
        <v>519.57000000000005</v>
      </c>
      <c r="J19" s="27">
        <v>0</v>
      </c>
      <c r="K19" s="27">
        <v>0</v>
      </c>
      <c r="L19" s="27">
        <v>24.84</v>
      </c>
      <c r="M19" s="27">
        <v>10.71</v>
      </c>
      <c r="N19" s="27">
        <v>24.93</v>
      </c>
      <c r="O19" s="27">
        <v>37.799999999999997</v>
      </c>
      <c r="P19" s="27">
        <v>44.28</v>
      </c>
      <c r="Q19" s="27">
        <v>438.48</v>
      </c>
      <c r="R19" s="27">
        <v>2364.5700000000002</v>
      </c>
      <c r="S19" s="27">
        <v>98.19</v>
      </c>
      <c r="T19" s="27">
        <v>478.35</v>
      </c>
      <c r="U19" s="27">
        <v>387.36</v>
      </c>
      <c r="V19" s="27">
        <v>30.870000000000005</v>
      </c>
      <c r="W19" s="27">
        <v>0</v>
      </c>
    </row>
    <row r="20" spans="1:23" x14ac:dyDescent="0.2">
      <c r="D20" s="9" t="s">
        <v>6</v>
      </c>
      <c r="E20" s="27">
        <v>388.97999999999996</v>
      </c>
      <c r="F20" s="27">
        <v>333.63000000000005</v>
      </c>
      <c r="G20" s="27">
        <v>0</v>
      </c>
      <c r="H20" s="27">
        <v>0</v>
      </c>
      <c r="I20" s="27">
        <v>204.84000000000003</v>
      </c>
      <c r="J20" s="27">
        <v>0</v>
      </c>
      <c r="K20" s="27">
        <v>0</v>
      </c>
      <c r="L20" s="27">
        <v>10.26</v>
      </c>
      <c r="M20" s="27">
        <v>10.71</v>
      </c>
      <c r="N20" s="27">
        <v>12.78</v>
      </c>
      <c r="O20" s="27">
        <v>0</v>
      </c>
      <c r="P20" s="27">
        <v>0</v>
      </c>
      <c r="Q20" s="27">
        <v>103.68</v>
      </c>
      <c r="R20" s="27">
        <v>672.56999999999994</v>
      </c>
      <c r="S20" s="27">
        <v>2.52</v>
      </c>
      <c r="T20" s="27">
        <v>262.8</v>
      </c>
      <c r="U20" s="27">
        <v>10.89</v>
      </c>
      <c r="V20" s="27">
        <v>6.21</v>
      </c>
      <c r="W20" s="27">
        <v>0</v>
      </c>
    </row>
    <row r="21" spans="1:23" x14ac:dyDescent="0.2">
      <c r="D21" s="9" t="s">
        <v>7</v>
      </c>
      <c r="E21" s="27">
        <v>43.199999999999996</v>
      </c>
      <c r="F21" s="27">
        <v>0</v>
      </c>
      <c r="G21" s="27">
        <v>0</v>
      </c>
      <c r="H21" s="27">
        <v>0</v>
      </c>
      <c r="I21" s="27">
        <v>33.840000000000003</v>
      </c>
      <c r="J21" s="27">
        <v>0</v>
      </c>
      <c r="K21" s="27">
        <v>0</v>
      </c>
      <c r="L21" s="27">
        <v>14.579999999999998</v>
      </c>
      <c r="M21" s="27">
        <v>0</v>
      </c>
      <c r="N21" s="27">
        <v>0</v>
      </c>
      <c r="O21" s="27">
        <v>0</v>
      </c>
      <c r="P21" s="27">
        <v>0</v>
      </c>
      <c r="Q21" s="27">
        <v>4.8600000000000003</v>
      </c>
      <c r="R21" s="27">
        <v>0</v>
      </c>
      <c r="S21" s="27">
        <v>19.440000000000001</v>
      </c>
      <c r="T21" s="27">
        <v>35.1</v>
      </c>
      <c r="U21" s="27">
        <v>14.669999999999998</v>
      </c>
      <c r="V21" s="27">
        <v>3.15</v>
      </c>
      <c r="W21" s="27">
        <v>0</v>
      </c>
    </row>
    <row r="22" spans="1:23" x14ac:dyDescent="0.2">
      <c r="D22" s="9" t="s">
        <v>8</v>
      </c>
      <c r="E22" s="27">
        <v>1204.4700000000003</v>
      </c>
      <c r="F22" s="27">
        <v>2789.6400000000003</v>
      </c>
      <c r="G22" s="27">
        <v>0</v>
      </c>
      <c r="H22" s="27">
        <v>0</v>
      </c>
      <c r="I22" s="27">
        <v>280.89</v>
      </c>
      <c r="J22" s="27">
        <v>0</v>
      </c>
      <c r="K22" s="27">
        <v>0</v>
      </c>
      <c r="L22" s="27">
        <v>0</v>
      </c>
      <c r="M22" s="27">
        <v>0</v>
      </c>
      <c r="N22" s="27">
        <v>12.15</v>
      </c>
      <c r="O22" s="27">
        <v>37.799999999999997</v>
      </c>
      <c r="P22" s="27">
        <v>44.28</v>
      </c>
      <c r="Q22" s="27">
        <v>329.94</v>
      </c>
      <c r="R22" s="27">
        <v>1692</v>
      </c>
      <c r="S22" s="27">
        <v>76.23</v>
      </c>
      <c r="T22" s="27">
        <v>180.45000000000002</v>
      </c>
      <c r="U22" s="27">
        <v>361.8</v>
      </c>
      <c r="V22" s="27">
        <v>21.51</v>
      </c>
      <c r="W22" s="27">
        <v>0</v>
      </c>
    </row>
    <row r="23" spans="1:23" x14ac:dyDescent="0.2">
      <c r="D23" s="9" t="s">
        <v>9</v>
      </c>
      <c r="E23" s="27">
        <v>80.459999999999994</v>
      </c>
      <c r="F23" s="27">
        <v>84.78</v>
      </c>
      <c r="G23" s="27">
        <v>0</v>
      </c>
      <c r="H23" s="27">
        <v>0</v>
      </c>
      <c r="I23" s="27">
        <v>69.209999999999994</v>
      </c>
      <c r="J23" s="27">
        <v>0</v>
      </c>
      <c r="K23" s="27">
        <v>0</v>
      </c>
      <c r="L23" s="27">
        <v>10.26</v>
      </c>
      <c r="M23" s="27">
        <v>5.94</v>
      </c>
      <c r="N23" s="27">
        <v>7.92</v>
      </c>
      <c r="O23" s="27">
        <v>0</v>
      </c>
      <c r="P23" s="27">
        <v>0</v>
      </c>
      <c r="Q23" s="27">
        <v>69.66</v>
      </c>
      <c r="R23" s="27">
        <v>82.62</v>
      </c>
      <c r="S23" s="27">
        <v>2.16</v>
      </c>
      <c r="T23" s="27">
        <v>55.62</v>
      </c>
      <c r="U23" s="27">
        <v>7.56</v>
      </c>
      <c r="V23" s="27">
        <v>2.4300000000000002</v>
      </c>
      <c r="W23" s="27">
        <v>0</v>
      </c>
    </row>
    <row r="24" spans="1:23" x14ac:dyDescent="0.2">
      <c r="D24" s="9" t="s">
        <v>10</v>
      </c>
      <c r="E24" s="27">
        <v>10.26</v>
      </c>
      <c r="F24" s="27">
        <v>0</v>
      </c>
      <c r="G24" s="27">
        <v>0</v>
      </c>
      <c r="H24" s="27">
        <v>0</v>
      </c>
      <c r="I24" s="27">
        <v>10.89</v>
      </c>
      <c r="J24" s="27">
        <v>0</v>
      </c>
      <c r="K24" s="27">
        <v>0</v>
      </c>
      <c r="L24" s="27">
        <v>9.4499999999999993</v>
      </c>
      <c r="M24" s="27">
        <v>0</v>
      </c>
      <c r="N24" s="27">
        <v>0</v>
      </c>
      <c r="O24" s="27">
        <v>0</v>
      </c>
      <c r="P24" s="27">
        <v>0</v>
      </c>
      <c r="Q24" s="27">
        <v>4.8600000000000003</v>
      </c>
      <c r="R24" s="27">
        <v>0</v>
      </c>
      <c r="S24" s="27">
        <v>12.15</v>
      </c>
      <c r="T24" s="27">
        <v>14.22</v>
      </c>
      <c r="U24" s="27">
        <v>9.36</v>
      </c>
      <c r="V24" s="27">
        <v>3.15</v>
      </c>
      <c r="W24" s="27">
        <v>0</v>
      </c>
    </row>
    <row r="25" spans="1:23" x14ac:dyDescent="0.2">
      <c r="D25" t="s">
        <v>11</v>
      </c>
      <c r="E25" s="27">
        <v>78.3</v>
      </c>
      <c r="F25" s="27">
        <v>101.88</v>
      </c>
      <c r="G25" s="27">
        <v>0</v>
      </c>
      <c r="H25" s="27">
        <v>0</v>
      </c>
      <c r="I25" s="27">
        <v>65.88</v>
      </c>
      <c r="J25" s="27">
        <v>0</v>
      </c>
      <c r="K25" s="27">
        <v>0</v>
      </c>
      <c r="L25" s="27">
        <v>0</v>
      </c>
      <c r="M25" s="27">
        <v>0</v>
      </c>
      <c r="N25" s="27">
        <v>10.08</v>
      </c>
      <c r="O25" s="27">
        <v>14.31</v>
      </c>
      <c r="P25" s="27">
        <v>12.33</v>
      </c>
      <c r="Q25" s="27">
        <v>69.66</v>
      </c>
      <c r="R25" s="27">
        <v>83.7</v>
      </c>
      <c r="S25" s="27">
        <v>10.53</v>
      </c>
      <c r="T25" s="27">
        <v>12.6</v>
      </c>
      <c r="U25" s="27">
        <v>73.17</v>
      </c>
      <c r="V25" s="27">
        <v>10.8</v>
      </c>
      <c r="W25" s="27">
        <v>0</v>
      </c>
    </row>
    <row r="26" spans="1:23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x14ac:dyDescent="0.2">
      <c r="A27" t="s">
        <v>12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</row>
    <row r="28" spans="1:23" x14ac:dyDescent="0.2">
      <c r="B28" t="s">
        <v>14</v>
      </c>
      <c r="D28" s="9" t="s">
        <v>4</v>
      </c>
      <c r="E28" s="27">
        <v>6</v>
      </c>
      <c r="F28" s="27">
        <v>6</v>
      </c>
      <c r="G28" s="27">
        <v>6</v>
      </c>
      <c r="H28" s="27">
        <v>6</v>
      </c>
      <c r="I28" s="27">
        <v>6</v>
      </c>
      <c r="J28" s="27">
        <v>7</v>
      </c>
      <c r="K28" s="27">
        <v>7</v>
      </c>
      <c r="L28" s="27">
        <v>7</v>
      </c>
      <c r="M28" s="27">
        <v>7</v>
      </c>
      <c r="N28" s="27">
        <v>8</v>
      </c>
      <c r="O28" s="27">
        <v>8</v>
      </c>
      <c r="P28" s="27">
        <v>8</v>
      </c>
      <c r="Q28" s="27">
        <v>8</v>
      </c>
      <c r="R28" s="27">
        <v>8</v>
      </c>
      <c r="S28" s="27">
        <v>8</v>
      </c>
      <c r="T28" s="27">
        <v>8</v>
      </c>
      <c r="U28" s="27">
        <v>8</v>
      </c>
      <c r="V28" s="27">
        <v>8</v>
      </c>
      <c r="W28" s="27">
        <v>8</v>
      </c>
    </row>
    <row r="29" spans="1:23" x14ac:dyDescent="0.2">
      <c r="D29" s="9" t="s">
        <v>5</v>
      </c>
      <c r="E29" s="27">
        <v>125362.38799999999</v>
      </c>
      <c r="F29" s="27">
        <v>108545.76800000001</v>
      </c>
      <c r="G29" s="27">
        <v>66371.642000000022</v>
      </c>
      <c r="H29" s="27">
        <v>28105.208999999995</v>
      </c>
      <c r="I29" s="27">
        <v>64503.39899999999</v>
      </c>
      <c r="J29" s="27">
        <v>75396.509000000005</v>
      </c>
      <c r="K29" s="27">
        <v>167234.41500000001</v>
      </c>
      <c r="L29" s="27">
        <v>295241.19500000001</v>
      </c>
      <c r="M29" s="27">
        <v>317809.02499999997</v>
      </c>
      <c r="N29" s="27">
        <v>252483.31600000002</v>
      </c>
      <c r="O29" s="27">
        <v>248531.18099999998</v>
      </c>
      <c r="P29" s="27">
        <v>301916.63200000004</v>
      </c>
      <c r="Q29" s="27">
        <v>417712.40100000007</v>
      </c>
      <c r="R29" s="27">
        <v>220079.26200000002</v>
      </c>
      <c r="S29" s="27">
        <v>151528.666</v>
      </c>
      <c r="T29" s="27">
        <v>466926.13300000009</v>
      </c>
      <c r="U29" s="27">
        <v>167896.70600000001</v>
      </c>
      <c r="V29" s="29">
        <v>304548.81400000001</v>
      </c>
      <c r="W29" s="29">
        <v>194571.61100000006</v>
      </c>
    </row>
    <row r="30" spans="1:23" x14ac:dyDescent="0.2">
      <c r="D30" s="9" t="s">
        <v>6</v>
      </c>
      <c r="E30" s="27">
        <v>35557.886999999995</v>
      </c>
      <c r="F30" s="27">
        <v>38577.760999999999</v>
      </c>
      <c r="G30" s="27">
        <v>27358.205000000002</v>
      </c>
      <c r="H30" s="27">
        <v>10041.415000000001</v>
      </c>
      <c r="I30" s="27">
        <v>19070.705000000002</v>
      </c>
      <c r="J30" s="27">
        <v>21074.633999999998</v>
      </c>
      <c r="K30" s="27">
        <v>44199.565999999999</v>
      </c>
      <c r="L30" s="27">
        <v>101990.70700000001</v>
      </c>
      <c r="M30" s="27">
        <v>96508.805000000008</v>
      </c>
      <c r="N30" s="27">
        <v>86317.205000000016</v>
      </c>
      <c r="O30" s="27">
        <v>72987.751000000004</v>
      </c>
      <c r="P30" s="27">
        <v>98326.128999999986</v>
      </c>
      <c r="Q30" s="27">
        <v>142302.15</v>
      </c>
      <c r="R30" s="27">
        <v>55774.915999999997</v>
      </c>
      <c r="S30" s="27">
        <v>48325.618000000002</v>
      </c>
      <c r="T30" s="27">
        <v>121414.09400000001</v>
      </c>
      <c r="U30" s="27">
        <v>63845.893000000004</v>
      </c>
      <c r="V30" s="29">
        <v>96742.695999999996</v>
      </c>
      <c r="W30" s="29">
        <v>25226.334000000003</v>
      </c>
    </row>
    <row r="31" spans="1:23" x14ac:dyDescent="0.2">
      <c r="D31" s="9" t="s">
        <v>7</v>
      </c>
      <c r="E31" s="27">
        <v>34236.797000000006</v>
      </c>
      <c r="F31" s="27">
        <v>29220.495000000003</v>
      </c>
      <c r="G31" s="27">
        <v>13510.916000000001</v>
      </c>
      <c r="H31" s="27">
        <v>2095.5380000000005</v>
      </c>
      <c r="I31" s="27">
        <v>5840.777</v>
      </c>
      <c r="J31" s="27">
        <v>11903.402</v>
      </c>
      <c r="K31" s="27">
        <v>19042.989000000001</v>
      </c>
      <c r="L31" s="27">
        <v>45338.18</v>
      </c>
      <c r="M31" s="27">
        <v>44133.977000000006</v>
      </c>
      <c r="N31" s="27">
        <v>46000.804000000004</v>
      </c>
      <c r="O31" s="27">
        <v>27861.525000000001</v>
      </c>
      <c r="P31" s="27">
        <v>63682.313000000009</v>
      </c>
      <c r="Q31" s="27">
        <v>57828.493000000002</v>
      </c>
      <c r="R31" s="27">
        <v>33765.975999999995</v>
      </c>
      <c r="S31" s="27">
        <v>14711.852000000001</v>
      </c>
      <c r="T31" s="27">
        <v>50413.988000000012</v>
      </c>
      <c r="U31" s="27">
        <v>16397.891</v>
      </c>
      <c r="V31" s="29">
        <v>31534.763999999999</v>
      </c>
      <c r="W31" s="29">
        <v>14804.779999999999</v>
      </c>
    </row>
    <row r="32" spans="1:23" x14ac:dyDescent="0.2">
      <c r="D32" s="9" t="s">
        <v>8</v>
      </c>
      <c r="E32" s="27">
        <v>55567.703999999998</v>
      </c>
      <c r="F32" s="27">
        <v>40747.51200000001</v>
      </c>
      <c r="G32" s="27">
        <v>25502.520999999997</v>
      </c>
      <c r="H32" s="27">
        <v>15968.255999999999</v>
      </c>
      <c r="I32" s="27">
        <v>39591.916999999994</v>
      </c>
      <c r="J32" s="27">
        <v>42418.473000000005</v>
      </c>
      <c r="K32" s="27">
        <v>103991.86000000002</v>
      </c>
      <c r="L32" s="27">
        <v>147912.30799999999</v>
      </c>
      <c r="M32" s="27">
        <v>177166.24300000002</v>
      </c>
      <c r="N32" s="27">
        <v>120165.30700000002</v>
      </c>
      <c r="O32" s="27">
        <v>147681.90499999997</v>
      </c>
      <c r="P32" s="27">
        <v>139908.19000000003</v>
      </c>
      <c r="Q32" s="27">
        <v>217581.758</v>
      </c>
      <c r="R32" s="27">
        <v>130538.37000000001</v>
      </c>
      <c r="S32" s="27">
        <v>88491.195999999996</v>
      </c>
      <c r="T32" s="27">
        <v>295098.05099999998</v>
      </c>
      <c r="U32" s="27">
        <v>87652.921999999991</v>
      </c>
      <c r="V32" s="29">
        <v>176271.35400000002</v>
      </c>
      <c r="W32" s="29">
        <v>154540.497</v>
      </c>
    </row>
    <row r="33" spans="1:23" x14ac:dyDescent="0.2">
      <c r="D33" s="9" t="s">
        <v>9</v>
      </c>
      <c r="E33" s="27">
        <v>1499.175</v>
      </c>
      <c r="F33" s="27">
        <v>2414.4</v>
      </c>
      <c r="G33" s="27">
        <v>1556.7750000000001</v>
      </c>
      <c r="H33" s="27">
        <v>1293.75</v>
      </c>
      <c r="I33" s="27">
        <v>1436.7380000000001</v>
      </c>
      <c r="J33" s="27">
        <v>1265.175</v>
      </c>
      <c r="K33" s="27">
        <v>1335.038</v>
      </c>
      <c r="L33" s="27">
        <v>2119.2750000000001</v>
      </c>
      <c r="M33" s="27">
        <v>2320.7629999999999</v>
      </c>
      <c r="N33" s="27">
        <v>3537.2249999999999</v>
      </c>
      <c r="O33" s="27">
        <v>3275.663</v>
      </c>
      <c r="P33" s="27">
        <v>4208.5129999999999</v>
      </c>
      <c r="Q33" s="27">
        <v>3628.5749999999998</v>
      </c>
      <c r="R33" s="27">
        <v>2966.5129999999999</v>
      </c>
      <c r="S33" s="27">
        <v>3126.2629999999999</v>
      </c>
      <c r="T33" s="27">
        <v>2696.1750000000002</v>
      </c>
      <c r="U33" s="27">
        <v>3847.05</v>
      </c>
      <c r="V33" s="27">
        <v>3276.9</v>
      </c>
      <c r="W33" s="27">
        <v>3380.4</v>
      </c>
    </row>
    <row r="34" spans="1:23" x14ac:dyDescent="0.2">
      <c r="D34" s="9" t="s">
        <v>10</v>
      </c>
      <c r="E34" s="27">
        <v>1416.825</v>
      </c>
      <c r="F34" s="27">
        <v>1481.0630000000001</v>
      </c>
      <c r="G34" s="27">
        <v>1398.4880000000001</v>
      </c>
      <c r="H34" s="27">
        <v>1037.7</v>
      </c>
      <c r="I34" s="27">
        <v>1194.6379999999999</v>
      </c>
      <c r="J34" s="27">
        <v>2095.65</v>
      </c>
      <c r="K34" s="27">
        <v>1340.55</v>
      </c>
      <c r="L34" s="27">
        <v>2060.5500000000002</v>
      </c>
      <c r="M34" s="27">
        <v>2333.1370000000002</v>
      </c>
      <c r="N34" s="27">
        <v>3124.6880000000001</v>
      </c>
      <c r="O34" s="27">
        <v>2488.5</v>
      </c>
      <c r="P34" s="27">
        <v>3723.8620000000001</v>
      </c>
      <c r="Q34" s="27">
        <v>3657.038</v>
      </c>
      <c r="R34" s="27">
        <v>3294.9</v>
      </c>
      <c r="S34" s="27">
        <v>1790.1</v>
      </c>
      <c r="T34" s="27">
        <v>2346.75</v>
      </c>
      <c r="U34" s="27">
        <v>2368.8000000000002</v>
      </c>
      <c r="V34" s="27">
        <v>2150.3249999999998</v>
      </c>
      <c r="W34" s="27">
        <v>1773</v>
      </c>
    </row>
    <row r="35" spans="1:23" x14ac:dyDescent="0.2">
      <c r="D35" t="s">
        <v>11</v>
      </c>
      <c r="E35" s="27">
        <v>1424.0250000000001</v>
      </c>
      <c r="F35" s="27">
        <v>1442.588</v>
      </c>
      <c r="G35" s="27">
        <v>1630.6880000000001</v>
      </c>
      <c r="H35" s="27">
        <v>1262.588</v>
      </c>
      <c r="I35" s="27">
        <v>1226.7</v>
      </c>
      <c r="J35" s="27">
        <v>1058.288</v>
      </c>
      <c r="K35" s="27">
        <v>1354.838</v>
      </c>
      <c r="L35" s="27">
        <v>1755.675</v>
      </c>
      <c r="M35" s="27">
        <v>2379.15</v>
      </c>
      <c r="N35" s="27">
        <v>3555</v>
      </c>
      <c r="O35" s="27">
        <v>3542.0630000000001</v>
      </c>
      <c r="P35" s="27">
        <v>3569.4</v>
      </c>
      <c r="Q35" s="27">
        <v>3893.5129999999999</v>
      </c>
      <c r="R35" s="27">
        <v>2675.9250000000002</v>
      </c>
      <c r="S35" s="27">
        <v>2769.75</v>
      </c>
      <c r="T35" s="27">
        <v>3030.4119999999998</v>
      </c>
      <c r="U35" s="27">
        <v>2055.4879999999998</v>
      </c>
      <c r="V35" s="27">
        <v>3532.2750000000001</v>
      </c>
      <c r="W35" s="27">
        <v>3572.7750000000001</v>
      </c>
    </row>
    <row r="36" spans="1:23" ht="13.5" thickBo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3.5" thickTop="1" x14ac:dyDescent="0.2"/>
    <row r="38" spans="1:23" x14ac:dyDescent="0.2">
      <c r="A38" s="11" t="s">
        <v>15</v>
      </c>
      <c r="B38" s="12"/>
      <c r="C38" s="13"/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">
      <c r="A39" s="9"/>
      <c r="B39" s="15"/>
      <c r="C39" s="16"/>
      <c r="D39" s="9" t="s">
        <v>4</v>
      </c>
      <c r="E39" s="1">
        <f t="shared" ref="E39:M39" si="0">+E8+E18+E28</f>
        <v>8</v>
      </c>
      <c r="F39" s="1">
        <f t="shared" si="0"/>
        <v>8</v>
      </c>
      <c r="G39" s="1">
        <f t="shared" si="0"/>
        <v>8</v>
      </c>
      <c r="H39" s="1">
        <f t="shared" si="0"/>
        <v>8</v>
      </c>
      <c r="I39" s="1">
        <f t="shared" si="0"/>
        <v>8</v>
      </c>
      <c r="J39" s="1">
        <f t="shared" si="0"/>
        <v>9</v>
      </c>
      <c r="K39" s="1">
        <f t="shared" si="0"/>
        <v>9</v>
      </c>
      <c r="L39" s="1">
        <f t="shared" si="0"/>
        <v>11</v>
      </c>
      <c r="M39" s="1">
        <f t="shared" si="0"/>
        <v>11</v>
      </c>
      <c r="N39" s="1">
        <f t="shared" ref="N39:U39" si="1">+N8+N18+N28</f>
        <v>12</v>
      </c>
      <c r="O39" s="1">
        <f t="shared" si="1"/>
        <v>11</v>
      </c>
      <c r="P39" s="1">
        <f t="shared" si="1"/>
        <v>11</v>
      </c>
      <c r="Q39" s="1">
        <f t="shared" si="1"/>
        <v>11</v>
      </c>
      <c r="R39" s="1">
        <f t="shared" si="1"/>
        <v>11</v>
      </c>
      <c r="S39" s="1">
        <f t="shared" si="1"/>
        <v>11</v>
      </c>
      <c r="T39" s="1">
        <f t="shared" si="1"/>
        <v>11</v>
      </c>
      <c r="U39" s="1">
        <f t="shared" si="1"/>
        <v>11</v>
      </c>
      <c r="V39" s="1">
        <f t="shared" ref="V39:W39" si="2">+V8+V18+V28</f>
        <v>11</v>
      </c>
      <c r="W39" s="1">
        <f t="shared" si="2"/>
        <v>11</v>
      </c>
    </row>
    <row r="40" spans="1:23" x14ac:dyDescent="0.2">
      <c r="A40" s="9"/>
      <c r="B40" s="15"/>
      <c r="C40" s="16"/>
      <c r="D40" s="9" t="s">
        <v>5</v>
      </c>
      <c r="E40" s="1">
        <f>+E9+E19+E29</f>
        <v>126999.03799999999</v>
      </c>
      <c r="F40" s="1">
        <f t="shared" ref="F40:M40" si="3">+F9+F19+F29</f>
        <v>111669.03800000002</v>
      </c>
      <c r="G40" s="1">
        <f t="shared" si="3"/>
        <v>66371.642000000022</v>
      </c>
      <c r="H40" s="1">
        <f t="shared" si="3"/>
        <v>28105.208999999995</v>
      </c>
      <c r="I40" s="1">
        <f t="shared" si="3"/>
        <v>65022.96899999999</v>
      </c>
      <c r="J40" s="1">
        <f t="shared" si="3"/>
        <v>75396.509000000005</v>
      </c>
      <c r="K40" s="1">
        <f t="shared" si="3"/>
        <v>167234.41500000001</v>
      </c>
      <c r="L40" s="1">
        <f t="shared" si="3"/>
        <v>305067.10800000001</v>
      </c>
      <c r="M40" s="1">
        <f t="shared" si="3"/>
        <v>905799.5419999999</v>
      </c>
      <c r="N40" s="1">
        <f t="shared" ref="N40:U40" si="4">+N9+N19+N29</f>
        <v>510309.63100000005</v>
      </c>
      <c r="O40" s="1">
        <f t="shared" si="4"/>
        <v>308834.14599999995</v>
      </c>
      <c r="P40" s="1">
        <f t="shared" si="4"/>
        <v>365820.84600000002</v>
      </c>
      <c r="Q40" s="1">
        <f t="shared" si="4"/>
        <v>476442.64400000009</v>
      </c>
      <c r="R40" s="1">
        <f t="shared" si="4"/>
        <v>273103.93599999999</v>
      </c>
      <c r="S40" s="1">
        <f t="shared" si="4"/>
        <v>205679.95199999999</v>
      </c>
      <c r="T40" s="1">
        <f t="shared" si="4"/>
        <v>524945.0120000001</v>
      </c>
      <c r="U40" s="1">
        <f t="shared" si="4"/>
        <v>222377.989</v>
      </c>
      <c r="V40" s="1">
        <f t="shared" ref="V40:W40" si="5">+V9+V19+V29</f>
        <v>374391.25</v>
      </c>
      <c r="W40" s="1">
        <f t="shared" si="5"/>
        <v>267741.57400000008</v>
      </c>
    </row>
    <row r="41" spans="1:23" x14ac:dyDescent="0.2">
      <c r="A41" s="9"/>
      <c r="B41" s="15"/>
      <c r="C41" s="16"/>
      <c r="D41" s="9" t="s">
        <v>6</v>
      </c>
      <c r="E41" s="1">
        <f t="shared" ref="E41:M41" si="6">+E10+E20+E30</f>
        <v>35946.866999999998</v>
      </c>
      <c r="F41" s="1">
        <f t="shared" si="6"/>
        <v>38911.390999999996</v>
      </c>
      <c r="G41" s="1">
        <f t="shared" si="6"/>
        <v>27358.205000000002</v>
      </c>
      <c r="H41" s="1">
        <f t="shared" si="6"/>
        <v>10041.415000000001</v>
      </c>
      <c r="I41" s="1">
        <f t="shared" si="6"/>
        <v>19275.545000000002</v>
      </c>
      <c r="J41" s="1">
        <f t="shared" si="6"/>
        <v>21074.633999999998</v>
      </c>
      <c r="K41" s="1">
        <f t="shared" si="6"/>
        <v>44199.565999999999</v>
      </c>
      <c r="L41" s="1">
        <f t="shared" si="6"/>
        <v>105640.546</v>
      </c>
      <c r="M41" s="1">
        <f t="shared" si="6"/>
        <v>276942.08100000001</v>
      </c>
      <c r="N41" s="1">
        <f t="shared" ref="N41:U41" si="7">+N10+N20+N30</f>
        <v>172757.44800000003</v>
      </c>
      <c r="O41" s="1">
        <f t="shared" si="7"/>
        <v>89940.12000000001</v>
      </c>
      <c r="P41" s="1">
        <f t="shared" si="7"/>
        <v>114157.36199999999</v>
      </c>
      <c r="Q41" s="1">
        <f t="shared" si="7"/>
        <v>159441.679</v>
      </c>
      <c r="R41" s="1">
        <f t="shared" si="7"/>
        <v>68473.129000000001</v>
      </c>
      <c r="S41" s="1">
        <f t="shared" si="7"/>
        <v>63524.114000000009</v>
      </c>
      <c r="T41" s="1">
        <f t="shared" si="7"/>
        <v>137906.72600000002</v>
      </c>
      <c r="U41" s="1">
        <f t="shared" si="7"/>
        <v>77799.069000000003</v>
      </c>
      <c r="V41" s="1">
        <f t="shared" ref="V41:W41" si="8">+V10+V20+V30</f>
        <v>116181.37199999999</v>
      </c>
      <c r="W41" s="1">
        <f t="shared" si="8"/>
        <v>47998.188999999998</v>
      </c>
    </row>
    <row r="42" spans="1:23" x14ac:dyDescent="0.2">
      <c r="A42" s="9"/>
      <c r="B42" s="15"/>
      <c r="C42" s="16"/>
      <c r="D42" s="9" t="s">
        <v>7</v>
      </c>
      <c r="E42" s="1">
        <f t="shared" ref="E42:M42" si="9">+E11+E21+E31</f>
        <v>34279.997000000003</v>
      </c>
      <c r="F42" s="1">
        <f t="shared" si="9"/>
        <v>29220.495000000003</v>
      </c>
      <c r="G42" s="1">
        <f t="shared" si="9"/>
        <v>13510.916000000001</v>
      </c>
      <c r="H42" s="1">
        <f t="shared" si="9"/>
        <v>2095.5380000000005</v>
      </c>
      <c r="I42" s="1">
        <f t="shared" si="9"/>
        <v>5874.6170000000002</v>
      </c>
      <c r="J42" s="1">
        <f t="shared" si="9"/>
        <v>11903.402</v>
      </c>
      <c r="K42" s="1">
        <f t="shared" si="9"/>
        <v>19042.989000000001</v>
      </c>
      <c r="L42" s="1">
        <f t="shared" si="9"/>
        <v>47075.690999999999</v>
      </c>
      <c r="M42" s="1">
        <f t="shared" si="9"/>
        <v>129595.772</v>
      </c>
      <c r="N42" s="1">
        <f t="shared" ref="N42:U42" si="10">+N11+N21+N31</f>
        <v>90354.459999999992</v>
      </c>
      <c r="O42" s="1">
        <f t="shared" si="10"/>
        <v>36057.759000000005</v>
      </c>
      <c r="P42" s="1">
        <f t="shared" si="10"/>
        <v>70907.750000000015</v>
      </c>
      <c r="Q42" s="1">
        <f t="shared" si="10"/>
        <v>65959.097999999998</v>
      </c>
      <c r="R42" s="1">
        <f t="shared" si="10"/>
        <v>39521.088999999993</v>
      </c>
      <c r="S42" s="1">
        <f t="shared" si="10"/>
        <v>21883.364000000001</v>
      </c>
      <c r="T42" s="1">
        <f t="shared" si="10"/>
        <v>58026.99500000001</v>
      </c>
      <c r="U42" s="1">
        <f t="shared" si="10"/>
        <v>22950.707999999999</v>
      </c>
      <c r="V42" s="1">
        <f t="shared" ref="V42:W42" si="11">+V11+V21+V31</f>
        <v>40758.940999999999</v>
      </c>
      <c r="W42" s="1">
        <f t="shared" si="11"/>
        <v>25212.508000000002</v>
      </c>
    </row>
    <row r="43" spans="1:23" x14ac:dyDescent="0.2">
      <c r="A43" s="9"/>
      <c r="B43" s="15"/>
      <c r="C43" s="16"/>
      <c r="D43" s="9" t="s">
        <v>8</v>
      </c>
      <c r="E43" s="1">
        <f t="shared" ref="E43:M43" si="12">+E12+E22+E32</f>
        <v>56772.173999999999</v>
      </c>
      <c r="F43" s="1">
        <f t="shared" si="12"/>
        <v>43537.152000000009</v>
      </c>
      <c r="G43" s="1">
        <f t="shared" si="12"/>
        <v>25502.520999999997</v>
      </c>
      <c r="H43" s="1">
        <f t="shared" si="12"/>
        <v>15968.255999999999</v>
      </c>
      <c r="I43" s="1">
        <f t="shared" si="12"/>
        <v>39872.806999999993</v>
      </c>
      <c r="J43" s="1">
        <f t="shared" si="12"/>
        <v>42418.473000000005</v>
      </c>
      <c r="K43" s="1">
        <f t="shared" si="12"/>
        <v>103991.86000000002</v>
      </c>
      <c r="L43" s="1">
        <f t="shared" si="12"/>
        <v>152350.87099999998</v>
      </c>
      <c r="M43" s="1">
        <f t="shared" si="12"/>
        <v>499261.68900000001</v>
      </c>
      <c r="N43" s="1">
        <f t="shared" ref="N43:U43" si="13">+N12+N22+N32</f>
        <v>247197.723</v>
      </c>
      <c r="O43" s="1">
        <f t="shared" si="13"/>
        <v>182836.26699999996</v>
      </c>
      <c r="P43" s="1">
        <f t="shared" si="13"/>
        <v>180755.73400000003</v>
      </c>
      <c r="Q43" s="1">
        <f t="shared" si="13"/>
        <v>251041.867</v>
      </c>
      <c r="R43" s="1">
        <f t="shared" si="13"/>
        <v>165109.71800000002</v>
      </c>
      <c r="S43" s="1">
        <f t="shared" si="13"/>
        <v>120272.474</v>
      </c>
      <c r="T43" s="1">
        <f t="shared" si="13"/>
        <v>329011.29099999997</v>
      </c>
      <c r="U43" s="1">
        <f t="shared" si="13"/>
        <v>121628.212</v>
      </c>
      <c r="V43" s="1">
        <f t="shared" ref="V43:W43" si="14">+V12+V22+V32</f>
        <v>217450.93700000003</v>
      </c>
      <c r="W43" s="1">
        <f t="shared" si="14"/>
        <v>194530.87700000001</v>
      </c>
    </row>
    <row r="44" spans="1:23" x14ac:dyDescent="0.2">
      <c r="A44" s="9"/>
      <c r="B44" s="15"/>
      <c r="C44" s="16"/>
      <c r="D44" s="9" t="s">
        <v>9</v>
      </c>
      <c r="E44" s="1">
        <f t="shared" ref="E44:M44" si="15">+E13+E23+E33</f>
        <v>1579.635</v>
      </c>
      <c r="F44" s="1">
        <f t="shared" si="15"/>
        <v>2499.1800000000003</v>
      </c>
      <c r="G44" s="1">
        <f t="shared" si="15"/>
        <v>1556.7750000000001</v>
      </c>
      <c r="H44" s="1">
        <f t="shared" si="15"/>
        <v>1293.75</v>
      </c>
      <c r="I44" s="1">
        <f t="shared" si="15"/>
        <v>1505.9480000000001</v>
      </c>
      <c r="J44" s="1">
        <f t="shared" si="15"/>
        <v>1265.175</v>
      </c>
      <c r="K44" s="1">
        <f t="shared" si="15"/>
        <v>1335.038</v>
      </c>
      <c r="L44" s="1">
        <f t="shared" si="15"/>
        <v>2523.7370000000001</v>
      </c>
      <c r="M44" s="1">
        <f t="shared" si="15"/>
        <v>3990.674</v>
      </c>
      <c r="N44" s="1">
        <f t="shared" ref="N44:U44" si="16">+N13+N23+N33</f>
        <v>5257.5830000000005</v>
      </c>
      <c r="O44" s="1">
        <f t="shared" si="16"/>
        <v>3409.9969999999998</v>
      </c>
      <c r="P44" s="1">
        <f t="shared" si="16"/>
        <v>4342.585</v>
      </c>
      <c r="Q44" s="1">
        <f t="shared" si="16"/>
        <v>3824.5629999999996</v>
      </c>
      <c r="R44" s="1">
        <f t="shared" si="16"/>
        <v>3136.2170000000001</v>
      </c>
      <c r="S44" s="1">
        <f t="shared" si="16"/>
        <v>3245.8919999999998</v>
      </c>
      <c r="T44" s="1">
        <f t="shared" si="16"/>
        <v>2873.7920000000004</v>
      </c>
      <c r="U44" s="1">
        <f t="shared" si="16"/>
        <v>3955.4760000000001</v>
      </c>
      <c r="V44" s="1">
        <f t="shared" ref="V44:W44" si="17">+V13+V23+V33</f>
        <v>3429.6109999999999</v>
      </c>
      <c r="W44" s="1">
        <f t="shared" si="17"/>
        <v>3538.2939999999999</v>
      </c>
    </row>
    <row r="45" spans="1:23" x14ac:dyDescent="0.2">
      <c r="A45" s="9"/>
      <c r="B45" s="15"/>
      <c r="C45" s="16"/>
      <c r="D45" s="9" t="s">
        <v>10</v>
      </c>
      <c r="E45" s="1">
        <f t="shared" ref="E45:M45" si="18">+E14+E24+E34</f>
        <v>1427.085</v>
      </c>
      <c r="F45" s="1">
        <f t="shared" si="18"/>
        <v>1481.0630000000001</v>
      </c>
      <c r="G45" s="1">
        <f t="shared" si="18"/>
        <v>1398.4880000000001</v>
      </c>
      <c r="H45" s="1">
        <f t="shared" si="18"/>
        <v>1037.7</v>
      </c>
      <c r="I45" s="1">
        <f t="shared" si="18"/>
        <v>1205.528</v>
      </c>
      <c r="J45" s="1">
        <f t="shared" si="18"/>
        <v>2095.65</v>
      </c>
      <c r="K45" s="1">
        <f t="shared" si="18"/>
        <v>1340.55</v>
      </c>
      <c r="L45" s="1">
        <f t="shared" si="18"/>
        <v>2128.0330000000004</v>
      </c>
      <c r="M45" s="1">
        <f t="shared" si="18"/>
        <v>3973.848</v>
      </c>
      <c r="N45" s="1">
        <f t="shared" ref="N45:U45" si="19">+N14+N24+N34</f>
        <v>4802.9480000000003</v>
      </c>
      <c r="O45" s="1">
        <f t="shared" si="19"/>
        <v>2629.7249999999999</v>
      </c>
      <c r="P45" s="1">
        <f t="shared" si="19"/>
        <v>3866.7280000000001</v>
      </c>
      <c r="Q45" s="1">
        <f t="shared" si="19"/>
        <v>3786.6509999999998</v>
      </c>
      <c r="R45" s="1">
        <f t="shared" si="19"/>
        <v>3378.5060000000003</v>
      </c>
      <c r="S45" s="1">
        <f t="shared" si="19"/>
        <v>1919.0619999999999</v>
      </c>
      <c r="T45" s="1">
        <f t="shared" si="19"/>
        <v>2482.5070000000001</v>
      </c>
      <c r="U45" s="1">
        <f t="shared" si="19"/>
        <v>2476.991</v>
      </c>
      <c r="V45" s="1">
        <f t="shared" ref="V45:W45" si="20">+V14+V24+V34</f>
        <v>2299.884</v>
      </c>
      <c r="W45" s="1">
        <f t="shared" si="20"/>
        <v>1933.5450000000001</v>
      </c>
    </row>
    <row r="46" spans="1:23" x14ac:dyDescent="0.2">
      <c r="A46" s="9"/>
      <c r="B46" s="15"/>
      <c r="C46" s="16"/>
      <c r="D46" t="s">
        <v>11</v>
      </c>
      <c r="E46" s="1">
        <f t="shared" ref="E46:M46" si="21">+E15+E25+E35</f>
        <v>1502.325</v>
      </c>
      <c r="F46" s="1">
        <f t="shared" si="21"/>
        <v>1544.4679999999998</v>
      </c>
      <c r="G46" s="1">
        <f t="shared" si="21"/>
        <v>1630.6880000000001</v>
      </c>
      <c r="H46" s="1">
        <f t="shared" si="21"/>
        <v>1262.588</v>
      </c>
      <c r="I46" s="1">
        <f t="shared" si="21"/>
        <v>1292.58</v>
      </c>
      <c r="J46" s="1">
        <f t="shared" si="21"/>
        <v>1058.288</v>
      </c>
      <c r="K46" s="1">
        <f t="shared" si="21"/>
        <v>1354.838</v>
      </c>
      <c r="L46" s="1">
        <f t="shared" si="21"/>
        <v>1799.25</v>
      </c>
      <c r="M46" s="1">
        <f t="shared" si="21"/>
        <v>4023.4690000000001</v>
      </c>
      <c r="N46" s="1">
        <f t="shared" ref="N46:U46" si="22">+N15+N25+N35</f>
        <v>5227.6669999999995</v>
      </c>
      <c r="O46" s="1">
        <f t="shared" si="22"/>
        <v>3674.9570000000003</v>
      </c>
      <c r="P46" s="1">
        <f t="shared" si="22"/>
        <v>3710.355</v>
      </c>
      <c r="Q46" s="1">
        <f t="shared" si="22"/>
        <v>4067.2539999999999</v>
      </c>
      <c r="R46" s="1">
        <f t="shared" si="22"/>
        <v>2847.366</v>
      </c>
      <c r="S46" s="1">
        <f t="shared" si="22"/>
        <v>2879.8989999999999</v>
      </c>
      <c r="T46" s="1">
        <f t="shared" si="22"/>
        <v>3148.8649999999998</v>
      </c>
      <c r="U46" s="1">
        <f t="shared" si="22"/>
        <v>2219.4829999999997</v>
      </c>
      <c r="V46" s="1">
        <f t="shared" ref="V46:W46" si="23">+V15+V25+V35</f>
        <v>3687.2530000000002</v>
      </c>
      <c r="W46" s="1">
        <f t="shared" si="23"/>
        <v>3719.0170000000003</v>
      </c>
    </row>
    <row r="47" spans="1:23" ht="13.5" thickBot="1" x14ac:dyDescent="0.25">
      <c r="A47" s="17"/>
      <c r="B47" s="18"/>
      <c r="C47" s="19"/>
      <c r="D47" s="1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3.5" thickTop="1" x14ac:dyDescent="0.2">
      <c r="A48" s="9"/>
      <c r="C48" s="16"/>
      <c r="D48" s="9"/>
    </row>
    <row r="49" spans="1:4" x14ac:dyDescent="0.2">
      <c r="A49" t="s">
        <v>16</v>
      </c>
    </row>
    <row r="51" spans="1:4" x14ac:dyDescent="0.2">
      <c r="A51" s="20" t="s">
        <v>17</v>
      </c>
    </row>
    <row r="52" spans="1:4" x14ac:dyDescent="0.2">
      <c r="B52" t="s">
        <v>18</v>
      </c>
      <c r="D52" t="s">
        <v>19</v>
      </c>
    </row>
    <row r="53" spans="1:4" x14ac:dyDescent="0.2">
      <c r="B53" t="s">
        <v>20</v>
      </c>
      <c r="D53" t="s">
        <v>21</v>
      </c>
    </row>
    <row r="54" spans="1:4" x14ac:dyDescent="0.2">
      <c r="B54" t="s">
        <v>22</v>
      </c>
      <c r="D54" t="s">
        <v>23</v>
      </c>
    </row>
    <row r="55" spans="1:4" x14ac:dyDescent="0.2">
      <c r="A55" s="21" t="s">
        <v>24</v>
      </c>
    </row>
    <row r="56" spans="1:4" x14ac:dyDescent="0.2">
      <c r="A56" s="20"/>
      <c r="B56" t="s">
        <v>18</v>
      </c>
      <c r="D56" s="22" t="s">
        <v>25</v>
      </c>
    </row>
    <row r="57" spans="1:4" x14ac:dyDescent="0.2">
      <c r="B57" t="s">
        <v>20</v>
      </c>
      <c r="D57" t="s">
        <v>26</v>
      </c>
    </row>
    <row r="58" spans="1:4" x14ac:dyDescent="0.2">
      <c r="B58" t="s">
        <v>22</v>
      </c>
      <c r="D58" t="s">
        <v>23</v>
      </c>
    </row>
    <row r="60" spans="1:4" x14ac:dyDescent="0.2">
      <c r="A60" s="9"/>
      <c r="C60" s="16"/>
      <c r="D60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2016-09-07T13:27:32Z</dcterms:modified>
</cp:coreProperties>
</file>