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105" windowWidth="18795" windowHeight="9210" tabRatio="885"/>
  </bookViews>
  <sheets>
    <sheet name="Summary" sheetId="9" r:id="rId1"/>
  </sheets>
  <calcPr calcId="145621" concurrentCalc="0"/>
</workbook>
</file>

<file path=xl/calcChain.xml><?xml version="1.0" encoding="utf-8"?>
<calcChain xmlns="http://schemas.openxmlformats.org/spreadsheetml/2006/main">
  <c r="J36" i="9" l="1"/>
  <c r="H36" i="9"/>
  <c r="F36" i="9"/>
  <c r="E36" i="9"/>
  <c r="I36" i="9"/>
  <c r="D36" i="9"/>
  <c r="L36" i="9"/>
  <c r="M36" i="9"/>
  <c r="N36" i="9"/>
  <c r="H65" i="9"/>
  <c r="J65" i="9"/>
  <c r="I65" i="9"/>
  <c r="F65" i="9"/>
  <c r="D65" i="9"/>
  <c r="E65" i="9"/>
  <c r="L65" i="9"/>
  <c r="M65" i="9"/>
  <c r="N65" i="9"/>
</calcChain>
</file>

<file path=xl/sharedStrings.xml><?xml version="1.0" encoding="utf-8"?>
<sst xmlns="http://schemas.openxmlformats.org/spreadsheetml/2006/main" count="105" uniqueCount="34">
  <si>
    <t>EMERA MAINE</t>
  </si>
  <si>
    <t>Note : Hourly loads include losses and unaccounted for energy (UFE), and are taken from the Daily Settlements</t>
  </si>
  <si>
    <t>Note : Data in kWhs</t>
  </si>
  <si>
    <t>Peak</t>
  </si>
  <si>
    <t>Month</t>
  </si>
  <si>
    <t xml:space="preserve">Year  </t>
  </si>
  <si>
    <t xml:space="preserve">Peak kWh </t>
  </si>
  <si>
    <t xml:space="preserve">Off-Pk kWh </t>
  </si>
  <si>
    <t xml:space="preserve">Total kWh 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</si>
  <si>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</si>
  <si>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</si>
  <si>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</si>
  <si>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</si>
  <si>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</si>
  <si>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</si>
  <si>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</si>
  <si>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</si>
  <si>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</si>
  <si>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</si>
  <si>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</si>
  <si>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</si>
  <si>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All Customers</t>
  </si>
  <si>
    <t>Non-Coincident Peak by Month</t>
  </si>
  <si>
    <t>Date</t>
  </si>
  <si>
    <t>Hr Ending</t>
  </si>
  <si>
    <t>STDOFFER CUSTOMERS ONLY</t>
  </si>
  <si>
    <t>ALL CUSTOMERS</t>
  </si>
  <si>
    <t>STANDARD OFFER CUSTOMERS ONLY</t>
  </si>
  <si>
    <t>Note : Peak hours = weekdays HE08 - HE23; Off-Peak hours = weekdays HE01 - HE07 and HE24 &amp; weekends/holidays HE01 - HE24</t>
  </si>
  <si>
    <t>Standard Offer Customers Only</t>
  </si>
  <si>
    <t>MEDIUM PRIMARY</t>
  </si>
  <si>
    <t>MEDIUM SECONDARY</t>
  </si>
  <si>
    <t>TOTAL MEDIUM STANDARD OFFER CLASS</t>
  </si>
  <si>
    <t>MEDIUM STANDARD OFFER GROUP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</si>
</sst>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</cellStyleXfs>
  <cellXfs count="15">
    <xf numFmtId="0" fontId="0" fillId="0" borderId="0" xfId="0"/>
    <xf numFmtId="1" fontId="0" fillId="0" borderId="0" xfId="0" applyNumberFormat="1"/>
    <xf numFmtId="3" fontId="0" fillId="0" borderId="0" xfId="0" applyNumberFormat="1"/>
    <xf numFmtId="3" fontId="0" fillId="0" borderId="0" xfId="0" applyNumberFormat="1" applyAlignment="1">
      <alignment horizontal="centerContinuous"/>
    </xf>
    <xf numFmtId="3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NumberFormat="1"/>
    <xf numFmtId="1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3" fontId="0" fillId="0" borderId="0" xfId="0" applyNumberFormat="1"/>
    <xf numFmtId="0" fontId="0" fillId="0" borderId="0" xfId="0" applyNumberFormat="1" applyAlignment="1">
      <alignment horizontal="center"/>
    </xf>
    <xf numFmtId="3" fontId="0" fillId="0" borderId="0" xfId="0" applyNumberFormat="1"/>
    <xf numFmtId="3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3" fontId="0" fillId="0" borderId="0" xfId="0" applyNumberFormat="1" applyFill="1"/>
  </cellXfs>
  <cellStyles count="5">
    <cellStyle name="Normal" xfId="0" builtinId="0"/>
    <cellStyle name="Normal 2" xfId="2"/>
    <cellStyle name="Normal 2 2" xfId="4"/>
    <cellStyle name="Normal 3" xfId="3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3"/>
  <sheetViews>
    <sheetView tabSelected="1" workbookViewId="0"/>
  </sheetViews>
  <sheetFormatPr defaultRowHeight="12.75" x14ac:dyDescent="0.2"/>
  <cols>
    <col min="1" max="1" width="10" customWidth="1"/>
    <col min="4" max="6" width="12.7109375" customWidth="1"/>
    <col min="7" max="7" width="10.140625" bestFit="1" customWidth="1"/>
    <col min="8" max="10" width="12.7109375" customWidth="1"/>
    <col min="12" max="14" width="12.7109375" customWidth="1"/>
    <col min="15" max="15" width="10.140625" bestFit="1" customWidth="1"/>
  </cols>
  <sheetData>
    <row r="1" spans="1:15" x14ac:dyDescent="0.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5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5" x14ac:dyDescent="0.2">
      <c r="A3" s="2" t="s">
        <v>33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5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5" x14ac:dyDescent="0.2">
      <c r="A5" s="1" t="s">
        <v>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5" x14ac:dyDescent="0.2">
      <c r="A6" s="1" t="s">
        <v>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5" x14ac:dyDescent="0.2">
      <c r="A7" s="2" t="s">
        <v>28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5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5" x14ac:dyDescent="0.2">
      <c r="A9" s="2" t="s">
        <v>25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5" x14ac:dyDescent="0.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3" t="s">
        <v>32</v>
      </c>
      <c r="M10" s="3"/>
      <c r="N10" s="3"/>
    </row>
    <row r="11" spans="1:15" x14ac:dyDescent="0.2">
      <c r="A11" s="2"/>
      <c r="B11" s="2"/>
      <c r="C11" s="2"/>
      <c r="D11" s="3" t="s">
        <v>30</v>
      </c>
      <c r="E11" s="3"/>
      <c r="F11" s="3"/>
      <c r="G11" s="2"/>
      <c r="H11" s="3" t="s">
        <v>31</v>
      </c>
      <c r="I11" s="3"/>
      <c r="J11" s="3"/>
      <c r="K11" s="2"/>
      <c r="L11" s="3" t="s">
        <v>29</v>
      </c>
      <c r="M11" s="3"/>
      <c r="N11" s="3"/>
    </row>
    <row r="12" spans="1:15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5" x14ac:dyDescent="0.2">
      <c r="A13" s="2" t="s">
        <v>4</v>
      </c>
      <c r="B13" s="4" t="s">
        <v>5</v>
      </c>
      <c r="C13" s="2"/>
      <c r="D13" s="2" t="s">
        <v>6</v>
      </c>
      <c r="E13" s="2" t="s">
        <v>7</v>
      </c>
      <c r="F13" s="2" t="s">
        <v>8</v>
      </c>
      <c r="G13" s="2"/>
      <c r="H13" s="2" t="s">
        <v>6</v>
      </c>
      <c r="I13" s="2" t="s">
        <v>7</v>
      </c>
      <c r="J13" s="2" t="s">
        <v>8</v>
      </c>
      <c r="K13" s="2"/>
      <c r="L13" s="2" t="s">
        <v>6</v>
      </c>
      <c r="M13" s="2" t="s">
        <v>7</v>
      </c>
      <c r="N13" s="2" t="s">
        <v>8</v>
      </c>
    </row>
    <row r="14" spans="1:15" x14ac:dyDescent="0.2">
      <c r="A14" s="2"/>
      <c r="B14" s="4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5" x14ac:dyDescent="0.2">
      <c r="A15" s="2" t="s">
        <v>9</v>
      </c>
      <c r="B15" s="5">
        <v>2015</v>
      </c>
      <c r="C15" s="2"/>
      <c r="D15" s="2">
        <v>791206</v>
      </c>
      <c r="E15" s="2">
        <v>803154</v>
      </c>
      <c r="F15" s="2">
        <v>1594360</v>
      </c>
      <c r="G15" s="2"/>
      <c r="H15" s="2">
        <v>7313664</v>
      </c>
      <c r="I15" s="9">
        <v>7557527</v>
      </c>
      <c r="J15" s="9">
        <v>14871191</v>
      </c>
      <c r="K15" s="9"/>
      <c r="L15" s="2">
        <v>8104870</v>
      </c>
      <c r="M15" s="9">
        <v>8360681</v>
      </c>
      <c r="N15" s="9">
        <v>16465551</v>
      </c>
      <c r="O15" s="2"/>
    </row>
    <row r="16" spans="1:15" x14ac:dyDescent="0.2">
      <c r="A16" s="2" t="s">
        <v>10</v>
      </c>
      <c r="B16" s="10">
        <v>2015</v>
      </c>
      <c r="C16" s="2"/>
      <c r="D16" s="9">
        <v>710449</v>
      </c>
      <c r="E16" s="9">
        <v>661216</v>
      </c>
      <c r="F16" s="9">
        <v>1371665</v>
      </c>
      <c r="G16" s="2"/>
      <c r="H16" s="9">
        <v>7185516</v>
      </c>
      <c r="I16" s="9">
        <v>6851004</v>
      </c>
      <c r="J16" s="9">
        <v>14036520</v>
      </c>
      <c r="K16" s="9"/>
      <c r="L16" s="9">
        <v>7895965</v>
      </c>
      <c r="M16" s="9">
        <v>7512220</v>
      </c>
      <c r="N16" s="9">
        <v>15408185</v>
      </c>
      <c r="O16" s="2"/>
    </row>
    <row r="17" spans="1:15" x14ac:dyDescent="0.2">
      <c r="A17" s="2" t="s">
        <v>11</v>
      </c>
      <c r="B17" s="10">
        <v>2015</v>
      </c>
      <c r="C17" s="2"/>
      <c r="D17" s="9">
        <v>757680</v>
      </c>
      <c r="E17" s="9">
        <v>627341</v>
      </c>
      <c r="F17" s="9">
        <v>1385021</v>
      </c>
      <c r="G17" s="2"/>
      <c r="H17" s="9">
        <v>7643192</v>
      </c>
      <c r="I17" s="9">
        <v>6562974</v>
      </c>
      <c r="J17" s="9">
        <v>14206166</v>
      </c>
      <c r="K17" s="9"/>
      <c r="L17" s="9">
        <v>8400872</v>
      </c>
      <c r="M17" s="9">
        <v>7190315</v>
      </c>
      <c r="N17" s="9">
        <v>15591187</v>
      </c>
      <c r="O17" s="2"/>
    </row>
    <row r="18" spans="1:15" x14ac:dyDescent="0.2">
      <c r="A18" s="2" t="s">
        <v>12</v>
      </c>
      <c r="B18" s="10">
        <v>2015</v>
      </c>
      <c r="C18" s="2"/>
      <c r="D18" s="9">
        <v>639990</v>
      </c>
      <c r="E18" s="9">
        <v>577723</v>
      </c>
      <c r="F18" s="9">
        <v>1217713</v>
      </c>
      <c r="G18" s="2"/>
      <c r="H18" s="9">
        <v>6080023</v>
      </c>
      <c r="I18" s="9">
        <v>5707020</v>
      </c>
      <c r="J18" s="9">
        <v>11787043</v>
      </c>
      <c r="K18" s="9"/>
      <c r="L18" s="9">
        <v>6720013</v>
      </c>
      <c r="M18" s="9">
        <v>6284743</v>
      </c>
      <c r="N18" s="9">
        <v>13004756</v>
      </c>
      <c r="O18" s="2"/>
    </row>
    <row r="19" spans="1:15" x14ac:dyDescent="0.2">
      <c r="A19" s="2" t="s">
        <v>13</v>
      </c>
      <c r="B19" s="10">
        <v>2015</v>
      </c>
      <c r="C19" s="2"/>
      <c r="D19" s="9">
        <v>650739</v>
      </c>
      <c r="E19" s="9">
        <v>583309</v>
      </c>
      <c r="F19" s="9">
        <v>1234048</v>
      </c>
      <c r="G19" s="2"/>
      <c r="H19" s="9">
        <v>5958541</v>
      </c>
      <c r="I19" s="9">
        <v>5554759</v>
      </c>
      <c r="J19" s="9">
        <v>11513300</v>
      </c>
      <c r="K19" s="9"/>
      <c r="L19" s="9">
        <v>6609280</v>
      </c>
      <c r="M19" s="9">
        <v>6138068</v>
      </c>
      <c r="N19" s="9">
        <v>12747348</v>
      </c>
      <c r="O19" s="2"/>
    </row>
    <row r="20" spans="1:15" x14ac:dyDescent="0.2">
      <c r="A20" s="2" t="s">
        <v>14</v>
      </c>
      <c r="B20" s="10">
        <v>2015</v>
      </c>
      <c r="C20" s="2"/>
      <c r="D20" s="9">
        <v>784610</v>
      </c>
      <c r="E20" s="9">
        <v>546660</v>
      </c>
      <c r="F20" s="9">
        <v>1331270</v>
      </c>
      <c r="G20" s="2"/>
      <c r="H20" s="9">
        <v>7245031</v>
      </c>
      <c r="I20" s="9">
        <v>5216621</v>
      </c>
      <c r="J20" s="9">
        <v>12461652</v>
      </c>
      <c r="K20" s="9"/>
      <c r="L20" s="9">
        <v>8029641</v>
      </c>
      <c r="M20" s="9">
        <v>5763281</v>
      </c>
      <c r="N20" s="9">
        <v>13792922</v>
      </c>
      <c r="O20" s="2"/>
    </row>
    <row r="21" spans="1:15" x14ac:dyDescent="0.2">
      <c r="A21" s="2" t="s">
        <v>15</v>
      </c>
      <c r="B21" s="10">
        <v>2015</v>
      </c>
      <c r="C21" s="2"/>
      <c r="D21" s="9">
        <v>916331</v>
      </c>
      <c r="E21" s="9">
        <v>614281</v>
      </c>
      <c r="F21" s="9">
        <v>1530612</v>
      </c>
      <c r="G21" s="2"/>
      <c r="H21" s="9">
        <v>8422480</v>
      </c>
      <c r="I21" s="9">
        <v>5808128</v>
      </c>
      <c r="J21" s="9">
        <v>14230608</v>
      </c>
      <c r="K21" s="9"/>
      <c r="L21" s="9">
        <v>9338811</v>
      </c>
      <c r="M21" s="9">
        <v>6422409</v>
      </c>
      <c r="N21" s="9">
        <v>15761220</v>
      </c>
      <c r="O21" s="2"/>
    </row>
    <row r="22" spans="1:15" x14ac:dyDescent="0.2">
      <c r="A22" s="2" t="s">
        <v>16</v>
      </c>
      <c r="B22" s="10">
        <v>2015</v>
      </c>
      <c r="C22" s="2"/>
      <c r="D22" s="9">
        <v>959287</v>
      </c>
      <c r="E22" s="9">
        <v>775635</v>
      </c>
      <c r="F22" s="9">
        <v>1734922</v>
      </c>
      <c r="G22" s="2"/>
      <c r="H22" s="9">
        <v>8260648</v>
      </c>
      <c r="I22" s="9">
        <v>6851554</v>
      </c>
      <c r="J22" s="9">
        <v>15112202</v>
      </c>
      <c r="K22" s="9"/>
      <c r="L22" s="9">
        <v>9219935</v>
      </c>
      <c r="M22" s="9">
        <v>7627189</v>
      </c>
      <c r="N22" s="9">
        <v>16847124</v>
      </c>
      <c r="O22" s="2"/>
    </row>
    <row r="23" spans="1:15" x14ac:dyDescent="0.2">
      <c r="A23" s="2" t="s">
        <v>17</v>
      </c>
      <c r="B23" s="10">
        <v>2015</v>
      </c>
      <c r="C23" s="2"/>
      <c r="D23" s="9">
        <v>972980</v>
      </c>
      <c r="E23" s="9">
        <v>771675</v>
      </c>
      <c r="F23" s="9">
        <v>1744655</v>
      </c>
      <c r="G23" s="2"/>
      <c r="H23" s="9">
        <v>8077495</v>
      </c>
      <c r="I23" s="9">
        <v>6558388</v>
      </c>
      <c r="J23" s="9">
        <v>14635883</v>
      </c>
      <c r="K23" s="9"/>
      <c r="L23" s="9">
        <v>9050475</v>
      </c>
      <c r="M23" s="9">
        <v>7330063</v>
      </c>
      <c r="N23" s="9">
        <v>16380538</v>
      </c>
      <c r="O23" s="2"/>
    </row>
    <row r="24" spans="1:15" x14ac:dyDescent="0.2">
      <c r="A24" s="2" t="s">
        <v>18</v>
      </c>
      <c r="B24" s="10">
        <v>2015</v>
      </c>
      <c r="C24" s="2"/>
      <c r="D24" s="9">
        <v>838917</v>
      </c>
      <c r="E24" s="9">
        <v>739809</v>
      </c>
      <c r="F24" s="9">
        <v>1578726</v>
      </c>
      <c r="G24" s="2"/>
      <c r="H24" s="9">
        <v>6469000</v>
      </c>
      <c r="I24" s="9">
        <v>5875209</v>
      </c>
      <c r="J24" s="9">
        <v>12344209</v>
      </c>
      <c r="K24" s="9"/>
      <c r="L24" s="9">
        <v>7307917</v>
      </c>
      <c r="M24" s="9">
        <v>6615018</v>
      </c>
      <c r="N24" s="9">
        <v>13922935</v>
      </c>
      <c r="O24" s="2"/>
    </row>
    <row r="25" spans="1:15" x14ac:dyDescent="0.2">
      <c r="A25" s="2" t="s">
        <v>19</v>
      </c>
      <c r="B25" s="10">
        <v>2015</v>
      </c>
      <c r="C25" s="2"/>
      <c r="D25" s="9">
        <v>746991</v>
      </c>
      <c r="E25" s="9">
        <v>838860</v>
      </c>
      <c r="F25" s="9">
        <v>1585851</v>
      </c>
      <c r="G25" s="2"/>
      <c r="H25" s="9">
        <v>5568572</v>
      </c>
      <c r="I25" s="9">
        <v>6365112</v>
      </c>
      <c r="J25" s="9">
        <v>11933684</v>
      </c>
      <c r="K25" s="9"/>
      <c r="L25" s="9">
        <v>6315563</v>
      </c>
      <c r="M25" s="9">
        <v>7203972</v>
      </c>
      <c r="N25" s="9">
        <v>13519535</v>
      </c>
      <c r="O25" s="2"/>
    </row>
    <row r="26" spans="1:15" x14ac:dyDescent="0.2">
      <c r="A26" s="2" t="s">
        <v>20</v>
      </c>
      <c r="B26" s="10">
        <v>2015</v>
      </c>
      <c r="C26" s="2"/>
      <c r="D26" s="9">
        <v>923801</v>
      </c>
      <c r="E26" s="9">
        <v>749809</v>
      </c>
      <c r="F26" s="9">
        <v>1673610</v>
      </c>
      <c r="G26" s="2"/>
      <c r="H26" s="9">
        <v>7078601</v>
      </c>
      <c r="I26" s="9">
        <v>5844915</v>
      </c>
      <c r="J26" s="9">
        <v>12923516</v>
      </c>
      <c r="K26" s="9"/>
      <c r="L26" s="9">
        <v>8002402</v>
      </c>
      <c r="M26" s="9">
        <v>6594724</v>
      </c>
      <c r="N26" s="9">
        <v>14597126</v>
      </c>
      <c r="O26" s="2"/>
    </row>
    <row r="27" spans="1:15" x14ac:dyDescent="0.2">
      <c r="A27" s="2" t="s">
        <v>9</v>
      </c>
      <c r="B27" s="10">
        <v>2016</v>
      </c>
      <c r="C27" s="2"/>
      <c r="D27" s="9">
        <v>988389</v>
      </c>
      <c r="E27" s="9">
        <v>1099139</v>
      </c>
      <c r="F27" s="9">
        <v>2087528</v>
      </c>
      <c r="G27" s="2"/>
      <c r="H27" s="9">
        <v>6915074</v>
      </c>
      <c r="I27" s="9">
        <v>7695254</v>
      </c>
      <c r="J27" s="9">
        <v>14610328</v>
      </c>
      <c r="K27" s="9"/>
      <c r="L27" s="9">
        <v>7903463</v>
      </c>
      <c r="M27" s="9">
        <v>8794393</v>
      </c>
      <c r="N27" s="9">
        <v>16697856</v>
      </c>
      <c r="O27" s="2"/>
    </row>
    <row r="28" spans="1:15" x14ac:dyDescent="0.2">
      <c r="A28" s="2" t="s">
        <v>10</v>
      </c>
      <c r="B28" s="10">
        <v>2016</v>
      </c>
      <c r="C28" s="2"/>
      <c r="D28" s="9">
        <v>939676</v>
      </c>
      <c r="E28" s="9">
        <v>848098</v>
      </c>
      <c r="F28" s="9">
        <v>1787774</v>
      </c>
      <c r="G28" s="2"/>
      <c r="H28" s="9">
        <v>6948034</v>
      </c>
      <c r="I28" s="9">
        <v>6353077</v>
      </c>
      <c r="J28" s="9">
        <v>13301111</v>
      </c>
      <c r="K28" s="9"/>
      <c r="L28" s="9">
        <v>7887710</v>
      </c>
      <c r="M28" s="9">
        <v>7201175</v>
      </c>
      <c r="N28" s="9">
        <v>15088885</v>
      </c>
      <c r="O28" s="2"/>
    </row>
    <row r="29" spans="1:15" x14ac:dyDescent="0.2">
      <c r="A29" s="2" t="s">
        <v>11</v>
      </c>
      <c r="B29" s="10">
        <v>2016</v>
      </c>
      <c r="C29" s="2"/>
      <c r="D29" s="9">
        <v>830651</v>
      </c>
      <c r="E29" s="9">
        <v>697520</v>
      </c>
      <c r="F29" s="9">
        <v>1528171</v>
      </c>
      <c r="G29" s="2"/>
      <c r="H29" s="9">
        <v>7227587</v>
      </c>
      <c r="I29" s="9">
        <v>6065853</v>
      </c>
      <c r="J29" s="9">
        <v>13293440</v>
      </c>
      <c r="K29" s="9"/>
      <c r="L29" s="9">
        <v>8058238</v>
      </c>
      <c r="M29" s="9">
        <v>6763373</v>
      </c>
      <c r="N29" s="9">
        <v>14821611</v>
      </c>
      <c r="O29" s="2"/>
    </row>
    <row r="30" spans="1:15" x14ac:dyDescent="0.2">
      <c r="A30" s="2" t="s">
        <v>12</v>
      </c>
      <c r="B30" s="10">
        <v>2016</v>
      </c>
      <c r="C30" s="2"/>
      <c r="D30" s="9">
        <v>745273</v>
      </c>
      <c r="E30" s="9">
        <v>694596</v>
      </c>
      <c r="F30" s="9">
        <v>1439869</v>
      </c>
      <c r="G30" s="2"/>
      <c r="H30" s="9">
        <v>6402189</v>
      </c>
      <c r="I30" s="9">
        <v>5970614</v>
      </c>
      <c r="J30" s="9">
        <v>12372803</v>
      </c>
      <c r="K30" s="9"/>
      <c r="L30" s="9">
        <v>7147462</v>
      </c>
      <c r="M30" s="9">
        <v>6665210</v>
      </c>
      <c r="N30" s="9">
        <v>13812672</v>
      </c>
      <c r="O30" s="2"/>
    </row>
    <row r="31" spans="1:15" x14ac:dyDescent="0.2">
      <c r="A31" s="2" t="s">
        <v>13</v>
      </c>
      <c r="B31" s="10">
        <v>2016</v>
      </c>
      <c r="C31" s="2"/>
      <c r="D31" s="9">
        <v>668348</v>
      </c>
      <c r="E31" s="9">
        <v>569389</v>
      </c>
      <c r="F31" s="9">
        <v>1237737</v>
      </c>
      <c r="G31" s="2"/>
      <c r="H31" s="9">
        <v>5970077</v>
      </c>
      <c r="I31" s="9">
        <v>5095352</v>
      </c>
      <c r="J31" s="9">
        <v>11065429</v>
      </c>
      <c r="K31" s="9"/>
      <c r="L31" s="9">
        <v>6638425</v>
      </c>
      <c r="M31" s="9">
        <v>5664741</v>
      </c>
      <c r="N31" s="9">
        <v>12303166</v>
      </c>
      <c r="O31" s="2"/>
    </row>
    <row r="32" spans="1:15" x14ac:dyDescent="0.2">
      <c r="A32" s="2" t="s">
        <v>14</v>
      </c>
      <c r="B32" s="10">
        <v>2016</v>
      </c>
      <c r="C32" s="2"/>
      <c r="D32" s="9">
        <v>717647</v>
      </c>
      <c r="E32" s="9">
        <v>512083</v>
      </c>
      <c r="F32" s="9">
        <v>1229730</v>
      </c>
      <c r="G32" s="2"/>
      <c r="H32" s="9">
        <v>6502450</v>
      </c>
      <c r="I32" s="9">
        <v>4648057</v>
      </c>
      <c r="J32" s="9">
        <v>11150507</v>
      </c>
      <c r="K32" s="9"/>
      <c r="L32" s="9">
        <v>7220097</v>
      </c>
      <c r="M32" s="9">
        <v>5160140</v>
      </c>
      <c r="N32" s="9">
        <v>12380237</v>
      </c>
      <c r="O32" s="2"/>
    </row>
    <row r="33" spans="1:15" x14ac:dyDescent="0.2">
      <c r="A33" s="2" t="s">
        <v>15</v>
      </c>
      <c r="B33" s="10">
        <v>2016</v>
      </c>
      <c r="C33" s="2"/>
      <c r="D33" s="9">
        <v>679978</v>
      </c>
      <c r="E33" s="9">
        <v>623597</v>
      </c>
      <c r="F33" s="9">
        <v>1303575</v>
      </c>
      <c r="G33" s="2"/>
      <c r="H33" s="9">
        <v>6775413</v>
      </c>
      <c r="I33" s="9">
        <v>6142390</v>
      </c>
      <c r="J33" s="9">
        <v>12917803</v>
      </c>
      <c r="K33" s="9"/>
      <c r="L33" s="9">
        <v>7455391</v>
      </c>
      <c r="M33" s="9">
        <v>6765987</v>
      </c>
      <c r="N33" s="9">
        <v>14221378</v>
      </c>
      <c r="O33" s="2"/>
    </row>
    <row r="34" spans="1:15" x14ac:dyDescent="0.2">
      <c r="A34" s="2"/>
      <c r="B34" s="10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x14ac:dyDescent="0.2">
      <c r="A35" s="2"/>
      <c r="B35" s="5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 x14ac:dyDescent="0.2">
      <c r="A36" s="2"/>
      <c r="B36" s="5"/>
      <c r="C36" s="2"/>
      <c r="D36" s="2">
        <f>SUM(D15:D34)</f>
        <v>15262943</v>
      </c>
      <c r="E36" s="2">
        <f>SUM(E15:E34)</f>
        <v>13333894</v>
      </c>
      <c r="F36" s="2">
        <f>SUM(F15:F34)</f>
        <v>28596837</v>
      </c>
      <c r="G36" s="2"/>
      <c r="H36" s="2">
        <f>SUM(H15:H34)</f>
        <v>132043587</v>
      </c>
      <c r="I36" s="2">
        <f>SUM(I15:I34)</f>
        <v>116723808</v>
      </c>
      <c r="J36" s="2">
        <f>SUM(J15:J34)</f>
        <v>248767395</v>
      </c>
      <c r="K36" s="2"/>
      <c r="L36" s="2">
        <f>SUM(L15:L34)</f>
        <v>147306530</v>
      </c>
      <c r="M36" s="2">
        <f>SUM(M15:M34)</f>
        <v>130057702</v>
      </c>
      <c r="N36" s="2">
        <f>SUM(N15:N34)</f>
        <v>277364232</v>
      </c>
    </row>
    <row r="37" spans="1:15" x14ac:dyDescent="0.2">
      <c r="A37" s="2"/>
      <c r="B37" s="6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5" x14ac:dyDescent="0.2">
      <c r="A38" s="2"/>
      <c r="B38" s="6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5" x14ac:dyDescent="0.2">
      <c r="A39" s="2" t="s">
        <v>26</v>
      </c>
      <c r="B39" s="6"/>
      <c r="C39" s="2"/>
      <c r="D39" s="2"/>
      <c r="E39" s="2"/>
      <c r="F39" s="2"/>
      <c r="G39" s="2"/>
      <c r="H39" s="2"/>
      <c r="I39" s="2"/>
      <c r="J39" s="2"/>
      <c r="K39" s="2"/>
      <c r="L39" s="3" t="s">
        <v>32</v>
      </c>
      <c r="M39" s="3"/>
      <c r="N39" s="3"/>
    </row>
    <row r="40" spans="1:15" x14ac:dyDescent="0.2">
      <c r="A40" s="2"/>
      <c r="B40" s="6"/>
      <c r="C40" s="2"/>
      <c r="D40" s="3" t="s">
        <v>30</v>
      </c>
      <c r="E40" s="3"/>
      <c r="F40" s="3"/>
      <c r="G40" s="2"/>
      <c r="H40" s="3" t="s">
        <v>31</v>
      </c>
      <c r="I40" s="3"/>
      <c r="J40" s="3"/>
      <c r="K40" s="2"/>
      <c r="L40" s="3" t="s">
        <v>21</v>
      </c>
      <c r="M40" s="3"/>
      <c r="N40" s="3"/>
    </row>
    <row r="41" spans="1:15" x14ac:dyDescent="0.2">
      <c r="A41" s="2"/>
      <c r="B41" s="6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5" x14ac:dyDescent="0.2">
      <c r="A42" s="2" t="s">
        <v>4</v>
      </c>
      <c r="B42" s="5" t="s">
        <v>5</v>
      </c>
      <c r="C42" s="2"/>
      <c r="D42" s="2" t="s">
        <v>6</v>
      </c>
      <c r="E42" s="2" t="s">
        <v>7</v>
      </c>
      <c r="F42" s="2" t="s">
        <v>8</v>
      </c>
      <c r="G42" s="2"/>
      <c r="H42" s="2" t="s">
        <v>6</v>
      </c>
      <c r="I42" s="2" t="s">
        <v>7</v>
      </c>
      <c r="J42" s="2" t="s">
        <v>8</v>
      </c>
      <c r="K42" s="2"/>
      <c r="L42" s="2" t="s">
        <v>6</v>
      </c>
      <c r="M42" s="2" t="s">
        <v>7</v>
      </c>
      <c r="N42" s="2" t="s">
        <v>8</v>
      </c>
    </row>
    <row r="43" spans="1:15" x14ac:dyDescent="0.2">
      <c r="A43" s="2"/>
      <c r="B43" s="5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5" x14ac:dyDescent="0.2">
      <c r="A44" s="2" t="s">
        <v>9</v>
      </c>
      <c r="B44" s="10">
        <v>2015</v>
      </c>
      <c r="C44" s="2"/>
      <c r="D44" s="2">
        <v>2427419</v>
      </c>
      <c r="E44" s="11">
        <v>2485905</v>
      </c>
      <c r="F44" s="11">
        <v>4913324</v>
      </c>
      <c r="G44" s="2"/>
      <c r="H44" s="11">
        <v>19122167</v>
      </c>
      <c r="I44" s="11">
        <v>19725349</v>
      </c>
      <c r="J44" s="11">
        <v>38847516</v>
      </c>
      <c r="K44" s="11"/>
      <c r="L44" s="2">
        <v>21549586</v>
      </c>
      <c r="M44" s="11">
        <v>22211254</v>
      </c>
      <c r="N44" s="11">
        <v>43760840</v>
      </c>
      <c r="O44" s="2"/>
    </row>
    <row r="45" spans="1:15" x14ac:dyDescent="0.2">
      <c r="A45" s="2" t="s">
        <v>10</v>
      </c>
      <c r="B45" s="10">
        <v>2015</v>
      </c>
      <c r="C45" s="2"/>
      <c r="D45" s="11">
        <v>2304510</v>
      </c>
      <c r="E45" s="11">
        <v>2185939</v>
      </c>
      <c r="F45" s="11">
        <v>4490449</v>
      </c>
      <c r="G45" s="2"/>
      <c r="H45" s="11">
        <v>18312750</v>
      </c>
      <c r="I45" s="11">
        <v>17482308</v>
      </c>
      <c r="J45" s="11">
        <v>35795058</v>
      </c>
      <c r="K45" s="11"/>
      <c r="L45" s="11">
        <v>20617260</v>
      </c>
      <c r="M45" s="11">
        <v>19668247</v>
      </c>
      <c r="N45" s="11">
        <v>40285507</v>
      </c>
      <c r="O45" s="11"/>
    </row>
    <row r="46" spans="1:15" x14ac:dyDescent="0.2">
      <c r="A46" s="2" t="s">
        <v>11</v>
      </c>
      <c r="B46" s="10">
        <v>2015</v>
      </c>
      <c r="C46" s="2"/>
      <c r="D46" s="11">
        <v>2394455</v>
      </c>
      <c r="E46" s="11">
        <v>2033160</v>
      </c>
      <c r="F46" s="11">
        <v>4427615</v>
      </c>
      <c r="G46" s="2"/>
      <c r="H46" s="11">
        <v>18907173</v>
      </c>
      <c r="I46" s="11">
        <v>16244241</v>
      </c>
      <c r="J46" s="11">
        <v>35151414</v>
      </c>
      <c r="K46" s="11"/>
      <c r="L46" s="11">
        <v>21301628</v>
      </c>
      <c r="M46" s="11">
        <v>18277401</v>
      </c>
      <c r="N46" s="11">
        <v>39579029</v>
      </c>
      <c r="O46" s="11"/>
    </row>
    <row r="47" spans="1:15" x14ac:dyDescent="0.2">
      <c r="A47" s="2" t="s">
        <v>12</v>
      </c>
      <c r="B47" s="10">
        <v>2015</v>
      </c>
      <c r="C47" s="2"/>
      <c r="D47" s="11">
        <v>2096641</v>
      </c>
      <c r="E47" s="11">
        <v>1944109</v>
      </c>
      <c r="F47" s="11">
        <v>4040750</v>
      </c>
      <c r="G47" s="2"/>
      <c r="H47" s="11">
        <v>16137397</v>
      </c>
      <c r="I47" s="11">
        <v>15106982</v>
      </c>
      <c r="J47" s="11">
        <v>31244379</v>
      </c>
      <c r="K47" s="11"/>
      <c r="L47" s="11">
        <v>18234038</v>
      </c>
      <c r="M47" s="11">
        <v>17051091</v>
      </c>
      <c r="N47" s="11">
        <v>35285129</v>
      </c>
      <c r="O47" s="11"/>
    </row>
    <row r="48" spans="1:15" x14ac:dyDescent="0.2">
      <c r="A48" s="2" t="s">
        <v>13</v>
      </c>
      <c r="B48" s="10">
        <v>2015</v>
      </c>
      <c r="C48" s="2"/>
      <c r="D48" s="11">
        <v>2025482</v>
      </c>
      <c r="E48" s="11">
        <v>1869412</v>
      </c>
      <c r="F48" s="11">
        <v>3894894</v>
      </c>
      <c r="G48" s="2"/>
      <c r="H48" s="11">
        <v>16219882</v>
      </c>
      <c r="I48" s="11">
        <v>15146633</v>
      </c>
      <c r="J48" s="11">
        <v>31366515</v>
      </c>
      <c r="K48" s="11"/>
      <c r="L48" s="11">
        <v>18245364</v>
      </c>
      <c r="M48" s="11">
        <v>17016045</v>
      </c>
      <c r="N48" s="11">
        <v>35261409</v>
      </c>
      <c r="O48" s="11"/>
    </row>
    <row r="49" spans="1:17" x14ac:dyDescent="0.2">
      <c r="A49" s="2" t="s">
        <v>14</v>
      </c>
      <c r="B49" s="10">
        <v>2015</v>
      </c>
      <c r="C49" s="2"/>
      <c r="D49" s="11">
        <v>2424911</v>
      </c>
      <c r="E49" s="11">
        <v>1731739</v>
      </c>
      <c r="F49" s="11">
        <v>4156650</v>
      </c>
      <c r="G49" s="2"/>
      <c r="H49" s="11">
        <v>19981158</v>
      </c>
      <c r="I49" s="11">
        <v>14391873</v>
      </c>
      <c r="J49" s="11">
        <v>34373031</v>
      </c>
      <c r="K49" s="11"/>
      <c r="L49" s="11">
        <v>22406069</v>
      </c>
      <c r="M49" s="11">
        <v>16123612</v>
      </c>
      <c r="N49" s="11">
        <v>38529681</v>
      </c>
      <c r="O49" s="11"/>
    </row>
    <row r="50" spans="1:17" x14ac:dyDescent="0.2">
      <c r="A50" s="2" t="s">
        <v>15</v>
      </c>
      <c r="B50" s="10">
        <v>2015</v>
      </c>
      <c r="C50" s="2"/>
      <c r="D50" s="11">
        <v>2736320</v>
      </c>
      <c r="E50" s="11">
        <v>1876630</v>
      </c>
      <c r="F50" s="11">
        <v>4612950</v>
      </c>
      <c r="G50" s="2"/>
      <c r="H50" s="11">
        <v>22878066</v>
      </c>
      <c r="I50" s="11">
        <v>15808467</v>
      </c>
      <c r="J50" s="11">
        <v>38686533</v>
      </c>
      <c r="K50" s="11"/>
      <c r="L50" s="11">
        <v>25614386</v>
      </c>
      <c r="M50" s="11">
        <v>17685097</v>
      </c>
      <c r="N50" s="11">
        <v>43299483</v>
      </c>
      <c r="O50" s="11"/>
    </row>
    <row r="51" spans="1:17" x14ac:dyDescent="0.2">
      <c r="A51" s="2" t="s">
        <v>16</v>
      </c>
      <c r="B51" s="10">
        <v>2015</v>
      </c>
      <c r="C51" s="2"/>
      <c r="D51" s="11">
        <v>2618433</v>
      </c>
      <c r="E51" s="11">
        <v>2160787</v>
      </c>
      <c r="F51" s="11">
        <v>4779220</v>
      </c>
      <c r="G51" s="2"/>
      <c r="H51" s="11">
        <v>22044703</v>
      </c>
      <c r="I51" s="11">
        <v>18276937</v>
      </c>
      <c r="J51" s="11">
        <v>40321640</v>
      </c>
      <c r="K51" s="11"/>
      <c r="L51" s="11">
        <v>24663136</v>
      </c>
      <c r="M51" s="11">
        <v>20437724</v>
      </c>
      <c r="N51" s="11">
        <v>45100860</v>
      </c>
      <c r="O51" s="11"/>
    </row>
    <row r="52" spans="1:17" x14ac:dyDescent="0.2">
      <c r="A52" s="2" t="s">
        <v>17</v>
      </c>
      <c r="B52" s="10">
        <v>2015</v>
      </c>
      <c r="C52" s="2"/>
      <c r="D52" s="11">
        <v>2523409</v>
      </c>
      <c r="E52" s="11">
        <v>2033807</v>
      </c>
      <c r="F52" s="11">
        <v>4557216</v>
      </c>
      <c r="G52" s="2"/>
      <c r="H52" s="11">
        <v>21416285</v>
      </c>
      <c r="I52" s="11">
        <v>17398305</v>
      </c>
      <c r="J52" s="11">
        <v>38814590</v>
      </c>
      <c r="K52" s="11"/>
      <c r="L52" s="11">
        <v>23939694</v>
      </c>
      <c r="M52" s="11">
        <v>19432112</v>
      </c>
      <c r="N52" s="11">
        <v>43371806</v>
      </c>
      <c r="O52" s="11"/>
    </row>
    <row r="53" spans="1:17" x14ac:dyDescent="0.2">
      <c r="A53" s="2" t="s">
        <v>18</v>
      </c>
      <c r="B53" s="10">
        <v>2015</v>
      </c>
      <c r="C53" s="2"/>
      <c r="D53" s="11">
        <v>2104257</v>
      </c>
      <c r="E53" s="11">
        <v>1887819</v>
      </c>
      <c r="F53" s="11">
        <v>3992076</v>
      </c>
      <c r="G53" s="2"/>
      <c r="H53" s="11">
        <v>17204140</v>
      </c>
      <c r="I53" s="11">
        <v>15611498.5</v>
      </c>
      <c r="J53" s="11">
        <v>32815638.5</v>
      </c>
      <c r="K53" s="11"/>
      <c r="L53" s="11">
        <v>19308397</v>
      </c>
      <c r="M53" s="11">
        <v>17499317.5</v>
      </c>
      <c r="N53" s="11">
        <v>36807714.5</v>
      </c>
      <c r="O53" s="11"/>
    </row>
    <row r="54" spans="1:17" x14ac:dyDescent="0.2">
      <c r="A54" s="2" t="s">
        <v>19</v>
      </c>
      <c r="B54" s="10">
        <v>2015</v>
      </c>
      <c r="C54" s="2"/>
      <c r="D54" s="11">
        <v>1834552</v>
      </c>
      <c r="E54" s="11">
        <v>2084285</v>
      </c>
      <c r="F54" s="11">
        <v>3918837</v>
      </c>
      <c r="G54" s="2"/>
      <c r="H54" s="11">
        <v>14796680</v>
      </c>
      <c r="I54" s="11">
        <v>16910439</v>
      </c>
      <c r="J54" s="11">
        <v>31707119</v>
      </c>
      <c r="K54" s="11"/>
      <c r="L54" s="11">
        <v>16631232</v>
      </c>
      <c r="M54" s="11">
        <v>18994724</v>
      </c>
      <c r="N54" s="11">
        <v>35625956</v>
      </c>
      <c r="O54" s="11"/>
    </row>
    <row r="55" spans="1:17" x14ac:dyDescent="0.2">
      <c r="A55" s="2" t="s">
        <v>20</v>
      </c>
      <c r="B55" s="10">
        <v>2015</v>
      </c>
      <c r="C55" s="2"/>
      <c r="D55" s="11">
        <v>2352046</v>
      </c>
      <c r="E55" s="11">
        <v>1930634</v>
      </c>
      <c r="F55" s="11">
        <v>4282680</v>
      </c>
      <c r="G55" s="2"/>
      <c r="H55" s="11">
        <v>18776141</v>
      </c>
      <c r="I55" s="11">
        <v>15496554</v>
      </c>
      <c r="J55" s="11">
        <v>34272695</v>
      </c>
      <c r="K55" s="11"/>
      <c r="L55" s="11">
        <v>21128187</v>
      </c>
      <c r="M55" s="11">
        <v>17427188</v>
      </c>
      <c r="N55" s="11">
        <v>38555375</v>
      </c>
      <c r="O55" s="11"/>
    </row>
    <row r="56" spans="1:17" x14ac:dyDescent="0.2">
      <c r="A56" s="2" t="s">
        <v>9</v>
      </c>
      <c r="B56" s="10">
        <v>2016</v>
      </c>
      <c r="C56" s="2"/>
      <c r="D56" s="11">
        <v>2332770</v>
      </c>
      <c r="E56" s="11">
        <v>2579824</v>
      </c>
      <c r="F56" s="11">
        <v>4912594</v>
      </c>
      <c r="G56" s="2"/>
      <c r="H56" s="11">
        <v>18315765</v>
      </c>
      <c r="I56" s="11">
        <v>20382926</v>
      </c>
      <c r="J56" s="11">
        <v>38698691</v>
      </c>
      <c r="K56" s="11"/>
      <c r="L56" s="11">
        <v>20648535</v>
      </c>
      <c r="M56" s="11">
        <v>22962750</v>
      </c>
      <c r="N56" s="11">
        <v>43611285</v>
      </c>
      <c r="O56" s="11"/>
    </row>
    <row r="57" spans="1:17" x14ac:dyDescent="0.2">
      <c r="A57" s="2" t="s">
        <v>10</v>
      </c>
      <c r="B57" s="10">
        <v>2016</v>
      </c>
      <c r="C57" s="2"/>
      <c r="D57" s="11">
        <v>2420428</v>
      </c>
      <c r="E57" s="11">
        <v>2202583</v>
      </c>
      <c r="F57" s="11">
        <v>4623011</v>
      </c>
      <c r="G57" s="2"/>
      <c r="H57" s="11">
        <v>18825087</v>
      </c>
      <c r="I57" s="11">
        <v>17233981</v>
      </c>
      <c r="J57" s="11">
        <v>36059068</v>
      </c>
      <c r="K57" s="11"/>
      <c r="L57" s="11">
        <v>21245515</v>
      </c>
      <c r="M57" s="11">
        <v>19436564</v>
      </c>
      <c r="N57" s="11">
        <v>40682079</v>
      </c>
      <c r="O57" s="11"/>
    </row>
    <row r="58" spans="1:17" x14ac:dyDescent="0.2">
      <c r="A58" s="2" t="s">
        <v>11</v>
      </c>
      <c r="B58" s="10">
        <v>2016</v>
      </c>
      <c r="C58" s="2"/>
      <c r="D58" s="11">
        <v>2457425</v>
      </c>
      <c r="E58" s="11">
        <v>2048423</v>
      </c>
      <c r="F58" s="11">
        <v>4505848</v>
      </c>
      <c r="G58" s="2"/>
      <c r="H58" s="11">
        <v>20062982</v>
      </c>
      <c r="I58" s="11">
        <v>16840062</v>
      </c>
      <c r="J58" s="11">
        <v>36903044</v>
      </c>
      <c r="K58" s="11"/>
      <c r="L58" s="11">
        <v>22520407</v>
      </c>
      <c r="M58" s="11">
        <v>18888485</v>
      </c>
      <c r="N58" s="11">
        <v>41408892</v>
      </c>
      <c r="O58" s="11"/>
    </row>
    <row r="59" spans="1:17" x14ac:dyDescent="0.2">
      <c r="A59" s="2" t="s">
        <v>12</v>
      </c>
      <c r="B59" s="10">
        <v>2016</v>
      </c>
      <c r="C59" s="2"/>
      <c r="D59" s="11">
        <v>2194892</v>
      </c>
      <c r="E59" s="11">
        <v>2027501</v>
      </c>
      <c r="F59" s="11">
        <v>4222393</v>
      </c>
      <c r="G59" s="2"/>
      <c r="H59" s="11">
        <v>17904613</v>
      </c>
      <c r="I59" s="11">
        <v>16666983</v>
      </c>
      <c r="J59" s="11">
        <v>34571596</v>
      </c>
      <c r="K59" s="11"/>
      <c r="L59" s="11">
        <v>20099505</v>
      </c>
      <c r="M59" s="11">
        <v>18694484</v>
      </c>
      <c r="N59" s="11">
        <v>38793989</v>
      </c>
      <c r="O59" s="11"/>
    </row>
    <row r="60" spans="1:17" x14ac:dyDescent="0.2">
      <c r="A60" s="2" t="s">
        <v>13</v>
      </c>
      <c r="B60" s="10">
        <v>2016</v>
      </c>
      <c r="C60" s="2"/>
      <c r="D60" s="11">
        <v>2080448</v>
      </c>
      <c r="E60" s="11">
        <v>1754640</v>
      </c>
      <c r="F60" s="11">
        <v>3835088</v>
      </c>
      <c r="G60" s="2"/>
      <c r="H60" s="11">
        <v>17270054</v>
      </c>
      <c r="I60" s="11">
        <v>14735365</v>
      </c>
      <c r="J60" s="11">
        <v>32005419</v>
      </c>
      <c r="K60" s="11"/>
      <c r="L60" s="11">
        <v>19350502</v>
      </c>
      <c r="M60" s="11">
        <v>16490005</v>
      </c>
      <c r="N60" s="11">
        <v>35840507</v>
      </c>
      <c r="O60" s="11"/>
    </row>
    <row r="61" spans="1:17" x14ac:dyDescent="0.2">
      <c r="A61" s="2" t="s">
        <v>14</v>
      </c>
      <c r="B61" s="10">
        <v>2016</v>
      </c>
      <c r="C61" s="2"/>
      <c r="D61" s="11">
        <v>2277459</v>
      </c>
      <c r="E61" s="11">
        <v>1612936</v>
      </c>
      <c r="F61" s="11">
        <v>3890395</v>
      </c>
      <c r="G61" s="2"/>
      <c r="H61" s="11">
        <v>19068638</v>
      </c>
      <c r="I61" s="11">
        <v>13631721</v>
      </c>
      <c r="J61" s="11">
        <v>32700359</v>
      </c>
      <c r="K61" s="11"/>
      <c r="L61" s="11">
        <v>21346097</v>
      </c>
      <c r="M61" s="11">
        <v>15244657</v>
      </c>
      <c r="N61" s="11">
        <v>36590754</v>
      </c>
      <c r="O61" s="11"/>
    </row>
    <row r="62" spans="1:17" x14ac:dyDescent="0.2">
      <c r="A62" s="2" t="s">
        <v>15</v>
      </c>
      <c r="B62" s="10">
        <v>2016</v>
      </c>
      <c r="C62" s="2"/>
      <c r="D62" s="11">
        <v>2312133</v>
      </c>
      <c r="E62" s="11">
        <v>2078055</v>
      </c>
      <c r="F62" s="11">
        <v>4390188</v>
      </c>
      <c r="G62" s="2"/>
      <c r="H62" s="11">
        <v>19829039</v>
      </c>
      <c r="I62" s="11">
        <v>18000512</v>
      </c>
      <c r="J62" s="11">
        <v>37829551</v>
      </c>
      <c r="K62" s="11"/>
      <c r="L62" s="11">
        <v>22141172</v>
      </c>
      <c r="M62" s="11">
        <v>20078567</v>
      </c>
      <c r="N62" s="11">
        <v>42219739</v>
      </c>
      <c r="O62" s="11"/>
      <c r="P62" s="11"/>
      <c r="Q62" s="11"/>
    </row>
    <row r="63" spans="1:17" x14ac:dyDescent="0.2">
      <c r="A63" s="2"/>
      <c r="B63" s="10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7" x14ac:dyDescent="0.2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 x14ac:dyDescent="0.2">
      <c r="A65" s="2"/>
      <c r="B65" s="4"/>
      <c r="C65" s="2"/>
      <c r="D65" s="2">
        <f>SUM(D44:D62)</f>
        <v>43917990</v>
      </c>
      <c r="E65" s="2">
        <f>SUM(E44:E62)</f>
        <v>38528188</v>
      </c>
      <c r="F65" s="2">
        <f>SUM(F44:F62)</f>
        <v>82446178</v>
      </c>
      <c r="G65" s="2"/>
      <c r="H65" s="2">
        <f>SUM(H44:H62)</f>
        <v>357072720</v>
      </c>
      <c r="I65" s="2">
        <f>SUM(I44:I62)</f>
        <v>315091136.5</v>
      </c>
      <c r="J65" s="2">
        <f>SUM(J44:J62)</f>
        <v>672163856.5</v>
      </c>
      <c r="K65" s="2"/>
      <c r="L65" s="2">
        <f>SUM(L44:L62)</f>
        <v>400990710</v>
      </c>
      <c r="M65" s="2">
        <f>SUM(M44:M62)</f>
        <v>353619324.5</v>
      </c>
      <c r="N65" s="14">
        <f>SUM(N44:N62)</f>
        <v>754610034.5</v>
      </c>
    </row>
    <row r="66" spans="1:14" x14ac:dyDescent="0.2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 x14ac:dyDescent="0.2">
      <c r="A68" s="2" t="s">
        <v>22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 x14ac:dyDescent="0.2">
      <c r="A69" s="2"/>
      <c r="B69" s="2"/>
      <c r="C69" s="2"/>
      <c r="D69" s="2" t="s">
        <v>27</v>
      </c>
      <c r="E69" s="2"/>
      <c r="F69" s="2"/>
      <c r="G69" s="2"/>
      <c r="H69" s="3" t="s">
        <v>26</v>
      </c>
      <c r="I69" s="3"/>
      <c r="J69" s="3"/>
      <c r="K69" s="2"/>
      <c r="L69" s="2"/>
      <c r="M69" s="2"/>
      <c r="N69" s="2"/>
    </row>
    <row r="70" spans="1:14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4" x14ac:dyDescent="0.2">
      <c r="A71" s="2" t="s">
        <v>4</v>
      </c>
      <c r="B71" s="4" t="s">
        <v>5</v>
      </c>
      <c r="C71" s="2"/>
      <c r="D71" s="4" t="s">
        <v>3</v>
      </c>
      <c r="E71" s="4" t="s">
        <v>23</v>
      </c>
      <c r="F71" s="4" t="s">
        <v>24</v>
      </c>
      <c r="G71" s="2"/>
      <c r="H71" s="4" t="s">
        <v>3</v>
      </c>
      <c r="I71" s="4" t="s">
        <v>23</v>
      </c>
      <c r="J71" s="4" t="s">
        <v>24</v>
      </c>
      <c r="K71" s="2"/>
      <c r="L71" s="2"/>
      <c r="M71" s="2"/>
      <c r="N71" s="2"/>
    </row>
    <row r="72" spans="1:14" x14ac:dyDescent="0.2">
      <c r="A72" s="2"/>
      <c r="B72" s="4"/>
      <c r="C72" s="2"/>
      <c r="D72" s="4"/>
      <c r="E72" s="4"/>
      <c r="F72" s="4"/>
      <c r="G72" s="2"/>
      <c r="H72" s="4"/>
      <c r="I72" s="4"/>
      <c r="J72" s="4"/>
      <c r="K72" s="2"/>
      <c r="L72" s="2"/>
      <c r="M72" s="2"/>
      <c r="N72" s="2"/>
    </row>
    <row r="73" spans="1:14" x14ac:dyDescent="0.2">
      <c r="A73" s="2" t="s">
        <v>9</v>
      </c>
      <c r="B73" s="10">
        <v>2015</v>
      </c>
      <c r="C73" s="2"/>
      <c r="D73" s="12">
        <v>32067</v>
      </c>
      <c r="E73" s="13">
        <v>42012</v>
      </c>
      <c r="F73" s="12">
        <v>11</v>
      </c>
      <c r="H73" s="4">
        <v>84652</v>
      </c>
      <c r="I73" s="7">
        <v>42012</v>
      </c>
      <c r="J73" s="5">
        <v>11</v>
      </c>
      <c r="K73" s="2"/>
      <c r="L73" s="2"/>
      <c r="M73" s="2"/>
      <c r="N73" s="2"/>
    </row>
    <row r="74" spans="1:14" x14ac:dyDescent="0.2">
      <c r="A74" s="2" t="s">
        <v>10</v>
      </c>
      <c r="B74" s="10">
        <v>2015</v>
      </c>
      <c r="C74" s="2"/>
      <c r="D74" s="4">
        <v>33307</v>
      </c>
      <c r="E74" s="7">
        <v>42037</v>
      </c>
      <c r="F74" s="4">
        <v>13</v>
      </c>
      <c r="H74" s="4">
        <v>89851</v>
      </c>
      <c r="I74" s="7">
        <v>42037</v>
      </c>
      <c r="J74" s="5">
        <v>13</v>
      </c>
      <c r="K74" s="2"/>
      <c r="L74" s="2"/>
      <c r="M74" s="2"/>
      <c r="N74" s="2"/>
    </row>
    <row r="75" spans="1:14" x14ac:dyDescent="0.2">
      <c r="A75" s="2" t="s">
        <v>11</v>
      </c>
      <c r="B75" s="10">
        <v>2015</v>
      </c>
      <c r="C75" s="2"/>
      <c r="D75" s="4">
        <v>29411</v>
      </c>
      <c r="E75" s="7">
        <v>42068</v>
      </c>
      <c r="F75" s="4">
        <v>15</v>
      </c>
      <c r="H75" s="4">
        <v>74427</v>
      </c>
      <c r="I75" s="7">
        <v>42086</v>
      </c>
      <c r="J75" s="5">
        <v>12</v>
      </c>
      <c r="K75" s="2"/>
      <c r="L75" s="2"/>
      <c r="M75" s="2"/>
      <c r="N75" s="2"/>
    </row>
    <row r="76" spans="1:14" x14ac:dyDescent="0.2">
      <c r="A76" s="2" t="s">
        <v>12</v>
      </c>
      <c r="B76" s="10">
        <v>2015</v>
      </c>
      <c r="C76" s="2"/>
      <c r="D76" s="4">
        <v>26835</v>
      </c>
      <c r="E76" s="7">
        <v>42104</v>
      </c>
      <c r="F76" s="4">
        <v>14</v>
      </c>
      <c r="H76" s="4">
        <v>71979</v>
      </c>
      <c r="I76" s="7">
        <v>42104</v>
      </c>
      <c r="J76" s="5">
        <v>14</v>
      </c>
      <c r="K76" s="2"/>
      <c r="L76" s="2"/>
      <c r="M76" s="2"/>
      <c r="N76" s="2"/>
    </row>
    <row r="77" spans="1:14" x14ac:dyDescent="0.2">
      <c r="A77" s="2" t="s">
        <v>13</v>
      </c>
      <c r="B77" s="10">
        <v>2015</v>
      </c>
      <c r="C77" s="2"/>
      <c r="D77" s="4">
        <v>29257</v>
      </c>
      <c r="E77" s="7">
        <v>42152</v>
      </c>
      <c r="F77" s="4">
        <v>14</v>
      </c>
      <c r="H77" s="4">
        <v>81220</v>
      </c>
      <c r="I77" s="7">
        <v>42152</v>
      </c>
      <c r="J77" s="5">
        <v>14</v>
      </c>
      <c r="K77" s="2"/>
      <c r="L77" s="2"/>
      <c r="M77" s="2"/>
      <c r="N77" s="2"/>
    </row>
    <row r="78" spans="1:14" x14ac:dyDescent="0.2">
      <c r="A78" s="2" t="s">
        <v>14</v>
      </c>
      <c r="B78" s="10">
        <v>2015</v>
      </c>
      <c r="C78" s="2"/>
      <c r="D78" s="4">
        <v>29139</v>
      </c>
      <c r="E78" s="7">
        <v>42185</v>
      </c>
      <c r="F78" s="4">
        <v>15</v>
      </c>
      <c r="H78" s="4">
        <v>81182</v>
      </c>
      <c r="I78" s="7">
        <v>42185</v>
      </c>
      <c r="J78" s="5">
        <v>15</v>
      </c>
      <c r="K78" s="2"/>
      <c r="L78" s="2"/>
      <c r="M78" s="2"/>
      <c r="N78" s="2"/>
    </row>
    <row r="79" spans="1:14" x14ac:dyDescent="0.2">
      <c r="A79" s="2" t="s">
        <v>15</v>
      </c>
      <c r="B79" s="10">
        <v>2015</v>
      </c>
      <c r="C79" s="2"/>
      <c r="D79" s="4">
        <v>35562</v>
      </c>
      <c r="E79" s="7">
        <v>42215</v>
      </c>
      <c r="F79" s="4">
        <v>15</v>
      </c>
      <c r="H79" s="4">
        <v>95570</v>
      </c>
      <c r="I79" s="7">
        <v>42215</v>
      </c>
      <c r="J79" s="5">
        <v>15</v>
      </c>
      <c r="K79" s="2"/>
      <c r="L79" s="2"/>
      <c r="M79" s="2"/>
      <c r="N79" s="2"/>
    </row>
    <row r="80" spans="1:14" x14ac:dyDescent="0.2">
      <c r="A80" s="2" t="s">
        <v>16</v>
      </c>
      <c r="B80" s="10">
        <v>2015</v>
      </c>
      <c r="C80" s="2"/>
      <c r="D80" s="4">
        <v>38659</v>
      </c>
      <c r="E80" s="7">
        <v>42234</v>
      </c>
      <c r="F80" s="4">
        <v>15</v>
      </c>
      <c r="H80" s="4">
        <v>102683</v>
      </c>
      <c r="I80" s="7">
        <v>42233</v>
      </c>
      <c r="J80" s="5">
        <v>15</v>
      </c>
      <c r="K80" s="2"/>
      <c r="L80" s="2"/>
      <c r="M80" s="2"/>
      <c r="N80" s="2"/>
    </row>
    <row r="81" spans="1:14" x14ac:dyDescent="0.2">
      <c r="A81" s="2" t="s">
        <v>17</v>
      </c>
      <c r="B81" s="10">
        <v>2015</v>
      </c>
      <c r="C81" s="2"/>
      <c r="D81" s="4">
        <v>38360</v>
      </c>
      <c r="E81" s="7">
        <v>42264</v>
      </c>
      <c r="F81" s="4">
        <v>14</v>
      </c>
      <c r="H81" s="4">
        <v>100960</v>
      </c>
      <c r="I81" s="7">
        <v>42264</v>
      </c>
      <c r="J81" s="5">
        <v>14</v>
      </c>
      <c r="K81" s="2"/>
      <c r="L81" s="2"/>
      <c r="M81" s="2"/>
      <c r="N81" s="2"/>
    </row>
    <row r="82" spans="1:14" x14ac:dyDescent="0.2">
      <c r="A82" s="2" t="s">
        <v>18</v>
      </c>
      <c r="B82" s="10">
        <v>2015</v>
      </c>
      <c r="C82" s="2"/>
      <c r="D82" s="4">
        <v>34100</v>
      </c>
      <c r="E82" s="7">
        <v>42279</v>
      </c>
      <c r="F82" s="4">
        <v>15</v>
      </c>
      <c r="G82" s="2"/>
      <c r="H82" s="4">
        <v>89831</v>
      </c>
      <c r="I82" s="7">
        <v>42279</v>
      </c>
      <c r="J82" s="5">
        <v>15</v>
      </c>
      <c r="K82" s="2"/>
      <c r="L82" s="2"/>
      <c r="M82" s="2"/>
      <c r="N82" s="2"/>
    </row>
    <row r="83" spans="1:14" x14ac:dyDescent="0.2">
      <c r="A83" s="2" t="s">
        <v>19</v>
      </c>
      <c r="B83" s="10">
        <v>2015</v>
      </c>
      <c r="C83" s="2"/>
      <c r="D83" s="4">
        <v>27760</v>
      </c>
      <c r="E83" s="7">
        <v>42338</v>
      </c>
      <c r="F83" s="4">
        <v>17</v>
      </c>
      <c r="G83" s="2"/>
      <c r="H83" s="4">
        <v>73285</v>
      </c>
      <c r="I83" s="7">
        <v>42338</v>
      </c>
      <c r="J83" s="5">
        <v>17</v>
      </c>
      <c r="K83" s="2"/>
      <c r="L83" s="2"/>
      <c r="M83" s="2"/>
      <c r="N83" s="2"/>
    </row>
    <row r="84" spans="1:14" x14ac:dyDescent="0.2">
      <c r="A84" s="2" t="s">
        <v>20</v>
      </c>
      <c r="B84" s="10">
        <v>2015</v>
      </c>
      <c r="C84" s="2"/>
      <c r="D84" s="4">
        <v>31741</v>
      </c>
      <c r="E84" s="7">
        <v>42367</v>
      </c>
      <c r="F84" s="4">
        <v>14</v>
      </c>
      <c r="G84" s="2"/>
      <c r="H84" s="4">
        <v>83661</v>
      </c>
      <c r="I84" s="7">
        <v>42367</v>
      </c>
      <c r="J84" s="5">
        <v>14</v>
      </c>
      <c r="K84" s="2"/>
      <c r="L84" s="2"/>
      <c r="M84" s="2"/>
      <c r="N84" s="2"/>
    </row>
    <row r="85" spans="1:14" x14ac:dyDescent="0.2">
      <c r="A85" s="2" t="s">
        <v>9</v>
      </c>
      <c r="B85" s="10">
        <v>2016</v>
      </c>
      <c r="C85" s="2"/>
      <c r="D85" s="4">
        <v>31396</v>
      </c>
      <c r="E85" s="7">
        <v>42388</v>
      </c>
      <c r="F85" s="4">
        <v>15</v>
      </c>
      <c r="G85" s="2"/>
      <c r="H85" s="4">
        <v>81753</v>
      </c>
      <c r="I85" s="7">
        <v>42388</v>
      </c>
      <c r="J85" s="5">
        <v>15</v>
      </c>
      <c r="K85" s="2"/>
      <c r="L85" s="2"/>
      <c r="M85" s="2"/>
      <c r="N85" s="2"/>
    </row>
    <row r="86" spans="1:14" x14ac:dyDescent="0.2">
      <c r="A86" s="2" t="s">
        <v>10</v>
      </c>
      <c r="B86" s="10">
        <v>2016</v>
      </c>
      <c r="C86" s="2"/>
      <c r="D86" s="4">
        <v>32485</v>
      </c>
      <c r="E86" s="7">
        <v>42408</v>
      </c>
      <c r="F86" s="4">
        <v>13</v>
      </c>
      <c r="G86" s="2"/>
      <c r="H86" s="4">
        <v>85847</v>
      </c>
      <c r="I86" s="7">
        <v>42408</v>
      </c>
      <c r="J86" s="5">
        <v>13</v>
      </c>
      <c r="K86" s="2"/>
      <c r="L86" s="2"/>
      <c r="M86" s="2"/>
      <c r="N86" s="2"/>
    </row>
    <row r="87" spans="1:14" x14ac:dyDescent="0.2">
      <c r="A87" s="2" t="s">
        <v>11</v>
      </c>
      <c r="B87" s="10">
        <v>2016</v>
      </c>
      <c r="C87" s="2"/>
      <c r="D87" s="4">
        <v>28680</v>
      </c>
      <c r="E87" s="7">
        <v>42450</v>
      </c>
      <c r="F87" s="4">
        <v>12</v>
      </c>
      <c r="G87" s="2"/>
      <c r="H87" s="4">
        <v>80320</v>
      </c>
      <c r="I87" s="7">
        <v>42450</v>
      </c>
      <c r="J87" s="5">
        <v>12</v>
      </c>
      <c r="K87" s="2"/>
      <c r="L87" s="2"/>
      <c r="M87" s="2"/>
      <c r="N87" s="2"/>
    </row>
    <row r="88" spans="1:14" x14ac:dyDescent="0.2">
      <c r="A88" s="2" t="s">
        <v>12</v>
      </c>
      <c r="B88" s="10">
        <v>2016</v>
      </c>
      <c r="C88" s="2"/>
      <c r="D88" s="4">
        <v>28809</v>
      </c>
      <c r="E88" s="7">
        <v>42464</v>
      </c>
      <c r="F88" s="4">
        <v>12</v>
      </c>
      <c r="G88" s="2"/>
      <c r="H88" s="4">
        <v>80660</v>
      </c>
      <c r="I88" s="7">
        <v>42464</v>
      </c>
      <c r="J88" s="5">
        <v>12</v>
      </c>
      <c r="K88" s="2"/>
      <c r="L88" s="2"/>
      <c r="M88" s="2"/>
      <c r="N88" s="2"/>
    </row>
    <row r="89" spans="1:14" x14ac:dyDescent="0.2">
      <c r="A89" s="2" t="s">
        <v>13</v>
      </c>
      <c r="B89" s="10">
        <v>2016</v>
      </c>
      <c r="C89" s="2"/>
      <c r="D89" s="4">
        <v>25842</v>
      </c>
      <c r="E89" s="7">
        <v>42521</v>
      </c>
      <c r="F89" s="4">
        <v>15</v>
      </c>
      <c r="G89" s="2"/>
      <c r="H89" s="4">
        <v>75561</v>
      </c>
      <c r="I89" s="7">
        <v>42521</v>
      </c>
      <c r="J89" s="5">
        <v>15</v>
      </c>
      <c r="K89" s="2"/>
      <c r="L89" s="2"/>
      <c r="M89" s="2"/>
      <c r="N89" s="2"/>
    </row>
    <row r="90" spans="1:14" x14ac:dyDescent="0.2">
      <c r="A90" s="2" t="s">
        <v>14</v>
      </c>
      <c r="B90" s="10">
        <v>2016</v>
      </c>
      <c r="C90" s="2"/>
      <c r="D90" s="4">
        <v>28500</v>
      </c>
      <c r="E90" s="7">
        <v>42548</v>
      </c>
      <c r="F90" s="4">
        <v>13</v>
      </c>
      <c r="G90" s="2"/>
      <c r="H90" s="4">
        <v>84819</v>
      </c>
      <c r="I90" s="7">
        <v>42548</v>
      </c>
      <c r="J90" s="5">
        <v>13</v>
      </c>
      <c r="K90" s="2"/>
      <c r="L90" s="2"/>
      <c r="M90" s="2"/>
      <c r="N90" s="2"/>
    </row>
    <row r="91" spans="1:14" x14ac:dyDescent="0.2">
      <c r="A91" s="2" t="s">
        <v>15</v>
      </c>
      <c r="B91" s="10">
        <v>2016</v>
      </c>
      <c r="C91" s="2"/>
      <c r="D91" s="4">
        <v>33192</v>
      </c>
      <c r="E91" s="7">
        <v>42578</v>
      </c>
      <c r="F91" s="4">
        <v>15</v>
      </c>
      <c r="G91" s="2"/>
      <c r="H91" s="4">
        <v>98175</v>
      </c>
      <c r="I91" s="7">
        <v>42578</v>
      </c>
      <c r="J91" s="5">
        <v>15</v>
      </c>
      <c r="K91" s="2"/>
      <c r="L91" s="2"/>
      <c r="M91" s="2"/>
      <c r="N91" s="2"/>
    </row>
    <row r="92" spans="1:14" x14ac:dyDescent="0.2">
      <c r="A92" s="2"/>
      <c r="B92" s="10"/>
      <c r="C92" s="2"/>
      <c r="D92" s="4"/>
      <c r="E92" s="7"/>
      <c r="F92" s="8"/>
      <c r="G92" s="2"/>
      <c r="H92" s="4"/>
      <c r="I92" s="7"/>
      <c r="J92" s="8"/>
      <c r="K92" s="2"/>
      <c r="L92" s="2"/>
      <c r="M92" s="2"/>
      <c r="N92" s="2"/>
    </row>
    <row r="93" spans="1:14" x14ac:dyDescent="0.2">
      <c r="B93" s="2"/>
      <c r="C93" s="2"/>
      <c r="D93" s="2"/>
      <c r="G93" s="2"/>
      <c r="H93" s="2"/>
      <c r="K93" s="2"/>
      <c r="L93" s="2"/>
      <c r="M93" s="2"/>
      <c r="N93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</vt:lpstr>
    </vt:vector>
  </TitlesOfParts>
  <Company>EMERA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Sprague</dc:creator>
  <cp:lastModifiedBy>DUTRA, STEVEN</cp:lastModifiedBy>
  <dcterms:created xsi:type="dcterms:W3CDTF">2013-10-17T14:15:19Z</dcterms:created>
  <dcterms:modified xsi:type="dcterms:W3CDTF">2016-09-06T17:06:45Z</dcterms:modified>
</cp:coreProperties>
</file>