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35" windowHeight="9345"/>
  </bookViews>
  <sheets>
    <sheet name="BillingDeterminants_AllCusts" sheetId="5" r:id="rId1"/>
  </sheets>
  <calcPr calcId="145621"/>
</workbook>
</file>

<file path=xl/calcChain.xml><?xml version="1.0" encoding="utf-8"?>
<calcChain xmlns="http://schemas.openxmlformats.org/spreadsheetml/2006/main">
  <c r="X9" i="5" l="1"/>
  <c r="X19" i="5"/>
  <c r="X29" i="5"/>
  <c r="X39" i="5" l="1"/>
  <c r="X40" i="5"/>
  <c r="X41" i="5"/>
  <c r="X42" i="5"/>
  <c r="X43" i="5"/>
  <c r="X44" i="5"/>
  <c r="X45" i="5"/>
  <c r="X46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E9" i="5"/>
  <c r="E40" i="5"/>
  <c r="V39" i="5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G41" i="5"/>
  <c r="I41" i="5"/>
  <c r="J41" i="5"/>
  <c r="L41" i="5"/>
  <c r="U40" i="5"/>
  <c r="S40" i="5"/>
  <c r="R45" i="5"/>
  <c r="R43" i="5"/>
  <c r="R41" i="5"/>
  <c r="T40" i="5"/>
  <c r="O40" i="5"/>
  <c r="N45" i="5"/>
  <c r="N43" i="5"/>
  <c r="N41" i="5"/>
  <c r="M40" i="5"/>
  <c r="H41" i="5"/>
  <c r="K40" i="5"/>
  <c r="J44" i="5"/>
  <c r="J42" i="5"/>
  <c r="G40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R40" i="5"/>
  <c r="P46" i="5"/>
  <c r="P45" i="5"/>
  <c r="P44" i="5"/>
  <c r="P43" i="5"/>
  <c r="P42" i="5"/>
  <c r="S46" i="5"/>
  <c r="S45" i="5"/>
  <c r="S43" i="5"/>
  <c r="O42" i="5"/>
  <c r="N40" i="5"/>
  <c r="I46" i="5"/>
  <c r="M44" i="5"/>
  <c r="K43" i="5"/>
  <c r="I42" i="5"/>
  <c r="K42" i="5"/>
  <c r="H45" i="5"/>
  <c r="L46" i="5"/>
  <c r="J45" i="5"/>
  <c r="H44" i="5"/>
  <c r="L42" i="5"/>
  <c r="H40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I40" i="5"/>
  <c r="H43" i="5"/>
  <c r="L44" i="5"/>
  <c r="H42" i="5"/>
  <c r="K46" i="5"/>
  <c r="M43" i="5"/>
  <c r="J40" i="5"/>
  <c r="G42" i="5"/>
  <c r="E45" i="5"/>
  <c r="F43" i="5"/>
  <c r="Q40" i="5"/>
  <c r="H46" i="5"/>
  <c r="I45" i="5"/>
  <c r="F42" i="5"/>
  <c r="U43" i="5"/>
  <c r="G45" i="5"/>
  <c r="M41" i="5"/>
  <c r="U45" i="5"/>
  <c r="T45" i="5"/>
  <c r="O43" i="5"/>
  <c r="L40" i="5"/>
  <c r="L43" i="5"/>
  <c r="U44" i="5"/>
  <c r="T44" i="5"/>
  <c r="P40" i="5"/>
  <c r="M46" i="5"/>
  <c r="I44" i="5"/>
  <c r="J46" i="5"/>
  <c r="J43" i="5"/>
  <c r="F45" i="5"/>
  <c r="F40" i="5"/>
  <c r="O44" i="5"/>
  <c r="T43" i="5"/>
  <c r="O46" i="5"/>
  <c r="L45" i="5"/>
</calcChain>
</file>

<file path=xl/sharedStrings.xml><?xml version="1.0" encoding="utf-8"?>
<sst xmlns="http://schemas.openxmlformats.org/spreadsheetml/2006/main" count="58" uniqueCount="29">
  <si>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</si>
  <si>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</si>
  <si>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</si>
  <si>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</si>
  <si>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</si>
  <si>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</si>
  <si>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</si>
  <si>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</si>
  <si>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</si>
  <si>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</si>
  <si>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</si>
  <si>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</si>
  <si>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</si>
  <si>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</si>
  <si>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</si>
  <si>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</si>
  <si>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</si>
  <si>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</si>
  <si>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</si>
  <si>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</si>
  <si>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</si>
  <si>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</si>
  <si>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</si>
  <si>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</si>
  <si>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</si>
  <si>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</si>
  <si>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</si>
  <si>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</si>
  <si>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EMERA MAINE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</si>
</sst>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workbookViewId="0"/>
  </sheetViews>
  <sheetFormatPr defaultRowHeight="12.75" x14ac:dyDescent="0.2"/>
  <cols>
    <col min="5" max="5" width="10.28515625" bestFit="1" customWidth="1"/>
    <col min="6" max="7" width="10.42578125" bestFit="1" customWidth="1"/>
    <col min="8" max="21" width="10.28515625" bestFit="1" customWidth="1"/>
    <col min="22" max="24" width="10.140625" bestFit="1" customWidth="1"/>
  </cols>
  <sheetData>
    <row r="1" spans="1:24" x14ac:dyDescent="0.2">
      <c r="A1" s="3" t="s">
        <v>28</v>
      </c>
      <c r="B1" s="2"/>
      <c r="C1" s="3"/>
    </row>
    <row r="2" spans="1:24" ht="15" x14ac:dyDescent="0.2">
      <c r="A2" s="4"/>
      <c r="B2" s="2"/>
      <c r="C2" s="3"/>
    </row>
    <row r="3" spans="1:24" x14ac:dyDescent="0.2">
      <c r="A3" s="5" t="s">
        <v>27</v>
      </c>
      <c r="B3" s="5"/>
      <c r="C3" s="3"/>
    </row>
    <row r="4" spans="1:24" ht="13.5" thickBot="1" x14ac:dyDescent="0.25">
      <c r="A4" s="2"/>
      <c r="B4" s="2"/>
      <c r="C4" s="3"/>
    </row>
    <row r="5" spans="1:24" ht="14.25" thickTop="1" thickBot="1" x14ac:dyDescent="0.25">
      <c r="A5" s="23" t="s">
        <v>0</v>
      </c>
      <c r="B5" s="24" t="s">
        <v>1</v>
      </c>
      <c r="C5" s="25"/>
      <c r="D5" s="23"/>
      <c r="E5" s="22">
        <v>42370</v>
      </c>
      <c r="F5" s="22">
        <v>42401</v>
      </c>
      <c r="G5" s="22">
        <v>42430</v>
      </c>
      <c r="H5" s="22">
        <v>42461</v>
      </c>
      <c r="I5" s="22">
        <v>42491</v>
      </c>
      <c r="J5" s="22">
        <v>42522</v>
      </c>
      <c r="K5" s="22">
        <v>42552</v>
      </c>
      <c r="L5" s="22">
        <v>42583</v>
      </c>
      <c r="M5" s="22">
        <v>42614</v>
      </c>
      <c r="N5" s="22">
        <v>42644</v>
      </c>
      <c r="O5" s="22">
        <v>42675</v>
      </c>
      <c r="P5" s="22">
        <v>42705</v>
      </c>
      <c r="Q5" s="22">
        <v>42736</v>
      </c>
      <c r="R5" s="22">
        <v>42767</v>
      </c>
      <c r="S5" s="22">
        <v>42795</v>
      </c>
      <c r="T5" s="22">
        <v>42826</v>
      </c>
      <c r="U5" s="22">
        <v>42856</v>
      </c>
      <c r="V5" s="22">
        <v>42887</v>
      </c>
      <c r="W5" s="22">
        <v>42917</v>
      </c>
      <c r="X5" s="22">
        <v>42948</v>
      </c>
    </row>
    <row r="6" spans="1:24" ht="13.5" thickTop="1" x14ac:dyDescent="0.2">
      <c r="A6" s="6"/>
      <c r="B6" s="7"/>
      <c r="C6" s="8"/>
      <c r="D6" s="6"/>
    </row>
    <row r="7" spans="1:24" x14ac:dyDescent="0.2">
      <c r="A7" t="s">
        <v>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">
      <c r="B8" t="s">
        <v>3</v>
      </c>
      <c r="D8" s="9" t="s">
        <v>4</v>
      </c>
      <c r="E8" s="27">
        <v>21</v>
      </c>
      <c r="F8" s="27">
        <v>21</v>
      </c>
      <c r="G8" s="27">
        <v>21</v>
      </c>
      <c r="H8" s="27">
        <v>21</v>
      </c>
      <c r="I8" s="27">
        <v>21</v>
      </c>
      <c r="J8" s="27">
        <v>21</v>
      </c>
      <c r="K8" s="27">
        <v>22</v>
      </c>
      <c r="L8" s="27">
        <v>22</v>
      </c>
      <c r="M8" s="27">
        <v>22</v>
      </c>
      <c r="N8" s="27">
        <v>21</v>
      </c>
      <c r="O8" s="27">
        <v>21</v>
      </c>
      <c r="P8" s="27">
        <v>21</v>
      </c>
      <c r="Q8" s="27">
        <v>21</v>
      </c>
      <c r="R8" s="27">
        <v>21</v>
      </c>
      <c r="S8" s="27">
        <v>21</v>
      </c>
      <c r="T8" s="27">
        <v>21</v>
      </c>
      <c r="U8" s="27">
        <v>21</v>
      </c>
      <c r="V8" s="27">
        <v>21</v>
      </c>
      <c r="W8" s="27">
        <v>22</v>
      </c>
      <c r="X8" s="27">
        <v>22</v>
      </c>
    </row>
    <row r="9" spans="1:24" x14ac:dyDescent="0.2">
      <c r="D9" s="9" t="s">
        <v>5</v>
      </c>
      <c r="E9" s="27">
        <f>E10+E11+E12</f>
        <v>9309331</v>
      </c>
      <c r="F9" s="27">
        <f t="shared" ref="F9:X9" si="0">F10+F11+F12</f>
        <v>8832037</v>
      </c>
      <c r="G9" s="27">
        <f t="shared" si="0"/>
        <v>9768615</v>
      </c>
      <c r="H9" s="27">
        <f t="shared" si="0"/>
        <v>9433978</v>
      </c>
      <c r="I9" s="27">
        <f t="shared" si="0"/>
        <v>9886558</v>
      </c>
      <c r="J9" s="27">
        <f t="shared" si="0"/>
        <v>9885463</v>
      </c>
      <c r="K9" s="27">
        <f t="shared" si="0"/>
        <v>10063846</v>
      </c>
      <c r="L9" s="27">
        <f t="shared" si="0"/>
        <v>10445121</v>
      </c>
      <c r="M9" s="27">
        <f t="shared" si="0"/>
        <v>11786180</v>
      </c>
      <c r="N9" s="27">
        <f t="shared" si="0"/>
        <v>10860846</v>
      </c>
      <c r="O9" s="27">
        <f t="shared" si="0"/>
        <v>9099807</v>
      </c>
      <c r="P9" s="27">
        <f t="shared" si="0"/>
        <v>9277363</v>
      </c>
      <c r="Q9" s="27">
        <f t="shared" si="0"/>
        <v>9310939</v>
      </c>
      <c r="R9" s="27">
        <f t="shared" si="0"/>
        <v>8533067</v>
      </c>
      <c r="S9" s="27">
        <f t="shared" si="0"/>
        <v>9481272</v>
      </c>
      <c r="T9" s="27">
        <f t="shared" si="0"/>
        <v>9092761</v>
      </c>
      <c r="U9" s="27">
        <f t="shared" si="0"/>
        <v>9438096</v>
      </c>
      <c r="V9" s="27">
        <f t="shared" si="0"/>
        <v>8864370</v>
      </c>
      <c r="W9" s="27">
        <f t="shared" si="0"/>
        <v>9752357</v>
      </c>
      <c r="X9" s="27">
        <f t="shared" si="0"/>
        <v>10012504</v>
      </c>
    </row>
    <row r="10" spans="1:24" x14ac:dyDescent="0.2">
      <c r="D10" s="9" t="s">
        <v>6</v>
      </c>
      <c r="E10" s="27">
        <v>2483824</v>
      </c>
      <c r="F10" s="27">
        <v>2369726</v>
      </c>
      <c r="G10" s="27">
        <v>2677567</v>
      </c>
      <c r="H10" s="27">
        <v>2697493</v>
      </c>
      <c r="I10" s="27">
        <v>2584030</v>
      </c>
      <c r="J10" s="27">
        <v>2806259</v>
      </c>
      <c r="K10" s="27">
        <v>2830185</v>
      </c>
      <c r="L10" s="27">
        <v>2884445</v>
      </c>
      <c r="M10" s="27">
        <v>3428799</v>
      </c>
      <c r="N10" s="27">
        <v>2888103</v>
      </c>
      <c r="O10" s="27">
        <v>2195849</v>
      </c>
      <c r="P10" s="27">
        <v>2730052</v>
      </c>
      <c r="Q10" s="27">
        <v>2442031</v>
      </c>
      <c r="R10" s="27">
        <v>2347153</v>
      </c>
      <c r="S10" s="27">
        <v>2721917</v>
      </c>
      <c r="T10" s="27">
        <v>2342445</v>
      </c>
      <c r="U10" s="27">
        <v>2582004</v>
      </c>
      <c r="V10" s="27">
        <v>2493771</v>
      </c>
      <c r="W10" s="27">
        <v>2595162</v>
      </c>
      <c r="X10" s="27">
        <v>2898843</v>
      </c>
    </row>
    <row r="11" spans="1:24" x14ac:dyDescent="0.2">
      <c r="D11" s="9" t="s">
        <v>7</v>
      </c>
      <c r="E11" s="27">
        <v>2916389</v>
      </c>
      <c r="F11" s="27">
        <v>2750343</v>
      </c>
      <c r="G11" s="27">
        <v>3002902</v>
      </c>
      <c r="H11" s="27">
        <v>2786420</v>
      </c>
      <c r="I11" s="27">
        <v>3188793</v>
      </c>
      <c r="J11" s="27">
        <v>3016055</v>
      </c>
      <c r="K11" s="27">
        <v>3137319</v>
      </c>
      <c r="L11" s="27">
        <v>3308096</v>
      </c>
      <c r="M11" s="27">
        <v>3629659</v>
      </c>
      <c r="N11" s="27">
        <v>3573267</v>
      </c>
      <c r="O11" s="27">
        <v>3116327</v>
      </c>
      <c r="P11" s="27">
        <v>2653838</v>
      </c>
      <c r="Q11" s="27">
        <v>2917928</v>
      </c>
      <c r="R11" s="27">
        <v>2561712</v>
      </c>
      <c r="S11" s="27">
        <v>2752054</v>
      </c>
      <c r="T11" s="27">
        <v>2906862</v>
      </c>
      <c r="U11" s="27">
        <v>2887618</v>
      </c>
      <c r="V11" s="27">
        <v>2660990</v>
      </c>
      <c r="W11" s="27">
        <v>3154406</v>
      </c>
      <c r="X11" s="27">
        <v>3023185</v>
      </c>
    </row>
    <row r="12" spans="1:24" x14ac:dyDescent="0.2">
      <c r="D12" s="9" t="s">
        <v>8</v>
      </c>
      <c r="E12" s="27">
        <v>3909118</v>
      </c>
      <c r="F12" s="27">
        <v>3711968</v>
      </c>
      <c r="G12" s="27">
        <v>4088146</v>
      </c>
      <c r="H12" s="27">
        <v>3950065</v>
      </c>
      <c r="I12" s="27">
        <v>4113735</v>
      </c>
      <c r="J12" s="27">
        <v>4063149</v>
      </c>
      <c r="K12" s="27">
        <v>4096342</v>
      </c>
      <c r="L12" s="27">
        <v>4252580</v>
      </c>
      <c r="M12" s="27">
        <v>4727722</v>
      </c>
      <c r="N12" s="27">
        <v>4399476</v>
      </c>
      <c r="O12" s="27">
        <v>3787631</v>
      </c>
      <c r="P12" s="27">
        <v>3893473</v>
      </c>
      <c r="Q12" s="27">
        <v>3950980</v>
      </c>
      <c r="R12" s="27">
        <v>3624202</v>
      </c>
      <c r="S12" s="27">
        <v>4007301</v>
      </c>
      <c r="T12" s="27">
        <v>3843454</v>
      </c>
      <c r="U12" s="27">
        <v>3968474</v>
      </c>
      <c r="V12" s="27">
        <v>3709609</v>
      </c>
      <c r="W12" s="27">
        <v>4002789</v>
      </c>
      <c r="X12" s="27">
        <v>4090476</v>
      </c>
    </row>
    <row r="13" spans="1:24" x14ac:dyDescent="0.2">
      <c r="D13" s="9" t="s">
        <v>9</v>
      </c>
      <c r="E13" s="27">
        <v>16168</v>
      </c>
      <c r="F13" s="27">
        <v>15878</v>
      </c>
      <c r="G13" s="27">
        <v>16003</v>
      </c>
      <c r="H13" s="27">
        <v>16381</v>
      </c>
      <c r="I13" s="27">
        <v>16224</v>
      </c>
      <c r="J13" s="27">
        <v>17473</v>
      </c>
      <c r="K13" s="27">
        <v>18699</v>
      </c>
      <c r="L13" s="27">
        <v>18895</v>
      </c>
      <c r="M13" s="27">
        <v>21165</v>
      </c>
      <c r="N13" s="27">
        <v>20660</v>
      </c>
      <c r="O13" s="27">
        <v>15998</v>
      </c>
      <c r="P13" s="27">
        <v>16011</v>
      </c>
      <c r="Q13" s="27">
        <v>15520</v>
      </c>
      <c r="R13" s="27">
        <v>15336</v>
      </c>
      <c r="S13" s="27">
        <v>15481</v>
      </c>
      <c r="T13" s="27">
        <v>15362</v>
      </c>
      <c r="U13" s="27">
        <v>15809</v>
      </c>
      <c r="V13" s="27">
        <v>15412</v>
      </c>
      <c r="W13" s="27">
        <v>18247</v>
      </c>
      <c r="X13" s="27">
        <v>17508</v>
      </c>
    </row>
    <row r="14" spans="1:24" x14ac:dyDescent="0.2">
      <c r="D14" s="9" t="s">
        <v>10</v>
      </c>
      <c r="E14" s="27">
        <v>16166</v>
      </c>
      <c r="F14" s="27">
        <v>16040</v>
      </c>
      <c r="G14" s="27">
        <v>16492</v>
      </c>
      <c r="H14" s="27">
        <v>16448</v>
      </c>
      <c r="I14" s="27">
        <v>16587</v>
      </c>
      <c r="J14" s="27">
        <v>18333</v>
      </c>
      <c r="K14" s="27">
        <v>18778</v>
      </c>
      <c r="L14" s="27">
        <v>20731</v>
      </c>
      <c r="M14" s="27">
        <v>22040</v>
      </c>
      <c r="N14" s="27">
        <v>21974</v>
      </c>
      <c r="O14" s="27">
        <v>16664</v>
      </c>
      <c r="P14" s="27">
        <v>16087</v>
      </c>
      <c r="Q14" s="27">
        <v>15759</v>
      </c>
      <c r="R14" s="27">
        <v>15581</v>
      </c>
      <c r="S14" s="27">
        <v>15579</v>
      </c>
      <c r="T14" s="27">
        <v>15582</v>
      </c>
      <c r="U14" s="27">
        <v>16365</v>
      </c>
      <c r="V14" s="27">
        <v>17336</v>
      </c>
      <c r="W14" s="27">
        <v>18487</v>
      </c>
      <c r="X14" s="27">
        <v>18906</v>
      </c>
    </row>
    <row r="15" spans="1:24" x14ac:dyDescent="0.2">
      <c r="D15" t="s">
        <v>11</v>
      </c>
      <c r="E15" s="27">
        <v>14283</v>
      </c>
      <c r="F15" s="27">
        <v>14026</v>
      </c>
      <c r="G15" s="27">
        <v>14389</v>
      </c>
      <c r="H15" s="27">
        <v>14399</v>
      </c>
      <c r="I15" s="27">
        <v>14743</v>
      </c>
      <c r="J15" s="27">
        <v>15657</v>
      </c>
      <c r="K15" s="27">
        <v>15763</v>
      </c>
      <c r="L15" s="27">
        <v>16019</v>
      </c>
      <c r="M15" s="27">
        <v>18938</v>
      </c>
      <c r="N15" s="27">
        <v>18535</v>
      </c>
      <c r="O15" s="27">
        <v>14544</v>
      </c>
      <c r="P15" s="27">
        <v>13818</v>
      </c>
      <c r="Q15" s="27">
        <v>14114</v>
      </c>
      <c r="R15" s="27">
        <v>13625</v>
      </c>
      <c r="S15" s="27">
        <v>13803</v>
      </c>
      <c r="T15" s="27">
        <v>13803</v>
      </c>
      <c r="U15" s="27">
        <v>14580</v>
      </c>
      <c r="V15" s="27">
        <v>14670</v>
      </c>
      <c r="W15" s="27">
        <v>15316</v>
      </c>
      <c r="X15" s="27">
        <v>15283</v>
      </c>
    </row>
    <row r="16" spans="1:24" x14ac:dyDescent="0.2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  <c r="X16" s="26"/>
    </row>
    <row r="17" spans="1:24" x14ac:dyDescent="0.2">
      <c r="A17" t="s">
        <v>12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</row>
    <row r="18" spans="1:24" x14ac:dyDescent="0.2">
      <c r="B18" t="s">
        <v>13</v>
      </c>
      <c r="D18" s="9" t="s">
        <v>4</v>
      </c>
      <c r="E18" s="27">
        <v>13</v>
      </c>
      <c r="F18" s="27">
        <v>13</v>
      </c>
      <c r="G18" s="27">
        <v>13</v>
      </c>
      <c r="H18" s="27">
        <v>13</v>
      </c>
      <c r="I18" s="27">
        <v>13</v>
      </c>
      <c r="J18" s="27">
        <v>13</v>
      </c>
      <c r="K18" s="27">
        <v>13</v>
      </c>
      <c r="L18" s="27">
        <v>13</v>
      </c>
      <c r="M18" s="27">
        <v>13</v>
      </c>
      <c r="N18" s="27">
        <v>13</v>
      </c>
      <c r="O18" s="27">
        <v>13</v>
      </c>
      <c r="P18" s="27">
        <v>13</v>
      </c>
      <c r="Q18" s="27">
        <v>13</v>
      </c>
      <c r="R18" s="27">
        <v>13</v>
      </c>
      <c r="S18" s="27">
        <v>13</v>
      </c>
      <c r="T18" s="27">
        <v>13</v>
      </c>
      <c r="U18" s="27">
        <v>13</v>
      </c>
      <c r="V18" s="27">
        <v>13</v>
      </c>
      <c r="W18" s="27">
        <v>13</v>
      </c>
      <c r="X18" s="27">
        <v>13</v>
      </c>
    </row>
    <row r="19" spans="1:24" x14ac:dyDescent="0.2">
      <c r="D19" s="9" t="s">
        <v>5</v>
      </c>
      <c r="E19" s="27">
        <f>E20+E21+E22</f>
        <v>3269328</v>
      </c>
      <c r="F19" s="27">
        <f t="shared" ref="F19" si="1">F20+F21+F22</f>
        <v>3156887</v>
      </c>
      <c r="G19" s="27">
        <f t="shared" ref="G19" si="2">G20+G21+G22</f>
        <v>3873548</v>
      </c>
      <c r="H19" s="27">
        <f t="shared" ref="H19" si="3">H20+H21+H22</f>
        <v>3657331</v>
      </c>
      <c r="I19" s="27">
        <f t="shared" ref="I19" si="4">I20+I21+I22</f>
        <v>4069477</v>
      </c>
      <c r="J19" s="27">
        <f t="shared" ref="J19" si="5">J20+J21+J22</f>
        <v>4177101</v>
      </c>
      <c r="K19" s="27">
        <f t="shared" ref="K19" si="6">K20+K21+K22</f>
        <v>4640899</v>
      </c>
      <c r="L19" s="27">
        <f t="shared" ref="L19" si="7">L20+L21+L22</f>
        <v>5657122</v>
      </c>
      <c r="M19" s="27">
        <f t="shared" ref="M19" si="8">M20+M21+M22</f>
        <v>9432144</v>
      </c>
      <c r="N19" s="27">
        <f t="shared" ref="N19" si="9">N20+N21+N22</f>
        <v>6776140</v>
      </c>
      <c r="O19" s="27">
        <f t="shared" ref="O19" si="10">O20+O21+O22</f>
        <v>4642129</v>
      </c>
      <c r="P19" s="27">
        <f t="shared" ref="P19" si="11">P20+P21+P22</f>
        <v>3931199</v>
      </c>
      <c r="Q19" s="27">
        <f t="shared" ref="Q19" si="12">Q20+Q21+Q22</f>
        <v>3844331</v>
      </c>
      <c r="R19" s="27">
        <f t="shared" ref="R19" si="13">R20+R21+R22</f>
        <v>3451554</v>
      </c>
      <c r="S19" s="27">
        <f t="shared" ref="S19" si="14">S20+S21+S22</f>
        <v>3872862</v>
      </c>
      <c r="T19" s="27">
        <f t="shared" ref="T19" si="15">T20+T21+T22</f>
        <v>3845539</v>
      </c>
      <c r="U19" s="27">
        <f t="shared" ref="U19" si="16">U20+U21+U22</f>
        <v>3834087</v>
      </c>
      <c r="V19" s="27">
        <f t="shared" ref="V19" si="17">V20+V21+V22</f>
        <v>4022803</v>
      </c>
      <c r="W19" s="27">
        <f t="shared" ref="W19:X19" si="18">W20+W21+W22</f>
        <v>4723594</v>
      </c>
      <c r="X19" s="27">
        <f t="shared" si="18"/>
        <v>5007846</v>
      </c>
    </row>
    <row r="20" spans="1:24" x14ac:dyDescent="0.2">
      <c r="D20" s="9" t="s">
        <v>6</v>
      </c>
      <c r="E20" s="27">
        <v>864971</v>
      </c>
      <c r="F20" s="27">
        <v>854430</v>
      </c>
      <c r="G20" s="27">
        <v>1051271</v>
      </c>
      <c r="H20" s="27">
        <v>1042997</v>
      </c>
      <c r="I20" s="27">
        <v>1074025</v>
      </c>
      <c r="J20" s="27">
        <v>1180635</v>
      </c>
      <c r="K20" s="27">
        <v>1309368</v>
      </c>
      <c r="L20" s="27">
        <v>1554010</v>
      </c>
      <c r="M20" s="27">
        <v>2623221</v>
      </c>
      <c r="N20" s="27">
        <v>1868449</v>
      </c>
      <c r="O20" s="27">
        <v>1144810</v>
      </c>
      <c r="P20" s="27">
        <v>1166707</v>
      </c>
      <c r="Q20" s="27">
        <v>1007668</v>
      </c>
      <c r="R20" s="27">
        <v>941205</v>
      </c>
      <c r="S20" s="27">
        <v>1122597</v>
      </c>
      <c r="T20" s="27">
        <v>999413</v>
      </c>
      <c r="U20" s="27">
        <v>1063080</v>
      </c>
      <c r="V20" s="27">
        <v>1142428</v>
      </c>
      <c r="W20" s="27">
        <v>1260028</v>
      </c>
      <c r="X20" s="27">
        <v>1473272</v>
      </c>
    </row>
    <row r="21" spans="1:24" x14ac:dyDescent="0.2">
      <c r="D21" s="9" t="s">
        <v>7</v>
      </c>
      <c r="E21" s="27">
        <v>1060614</v>
      </c>
      <c r="F21" s="27">
        <v>1009724</v>
      </c>
      <c r="G21" s="27">
        <v>1183049</v>
      </c>
      <c r="H21" s="27">
        <v>1091141</v>
      </c>
      <c r="I21" s="27">
        <v>1276171</v>
      </c>
      <c r="J21" s="27">
        <v>1275827</v>
      </c>
      <c r="K21" s="27">
        <v>1451804</v>
      </c>
      <c r="L21" s="27">
        <v>1819848</v>
      </c>
      <c r="M21" s="27">
        <v>2846101</v>
      </c>
      <c r="N21" s="27">
        <v>2270956</v>
      </c>
      <c r="O21" s="27">
        <v>1582646</v>
      </c>
      <c r="P21" s="27">
        <v>1160880</v>
      </c>
      <c r="Q21" s="27">
        <v>1222741</v>
      </c>
      <c r="R21" s="27">
        <v>1070322</v>
      </c>
      <c r="S21" s="27">
        <v>1127307</v>
      </c>
      <c r="T21" s="27">
        <v>1210313</v>
      </c>
      <c r="U21" s="27">
        <v>1175976</v>
      </c>
      <c r="V21" s="27">
        <v>1248735</v>
      </c>
      <c r="W21" s="27">
        <v>1564435</v>
      </c>
      <c r="X21" s="27">
        <v>1542905</v>
      </c>
    </row>
    <row r="22" spans="1:24" x14ac:dyDescent="0.2">
      <c r="D22" s="9" t="s">
        <v>8</v>
      </c>
      <c r="E22" s="27">
        <v>1343743</v>
      </c>
      <c r="F22" s="27">
        <v>1292733</v>
      </c>
      <c r="G22" s="27">
        <v>1639228</v>
      </c>
      <c r="H22" s="27">
        <v>1523193</v>
      </c>
      <c r="I22" s="27">
        <v>1719281</v>
      </c>
      <c r="J22" s="27">
        <v>1720639</v>
      </c>
      <c r="K22" s="27">
        <v>1879727</v>
      </c>
      <c r="L22" s="27">
        <v>2283264</v>
      </c>
      <c r="M22" s="27">
        <v>3962822</v>
      </c>
      <c r="N22" s="27">
        <v>2636735</v>
      </c>
      <c r="O22" s="27">
        <v>1914673</v>
      </c>
      <c r="P22" s="27">
        <v>1603612</v>
      </c>
      <c r="Q22" s="27">
        <v>1613922</v>
      </c>
      <c r="R22" s="27">
        <v>1440027</v>
      </c>
      <c r="S22" s="27">
        <v>1622958</v>
      </c>
      <c r="T22" s="27">
        <v>1635813</v>
      </c>
      <c r="U22" s="27">
        <v>1595031</v>
      </c>
      <c r="V22" s="27">
        <v>1631640</v>
      </c>
      <c r="W22" s="27">
        <v>1899131</v>
      </c>
      <c r="X22" s="27">
        <v>1991669</v>
      </c>
    </row>
    <row r="23" spans="1:24" x14ac:dyDescent="0.2">
      <c r="D23" s="9" t="s">
        <v>9</v>
      </c>
      <c r="E23" s="27">
        <v>7596</v>
      </c>
      <c r="F23" s="27">
        <v>8410</v>
      </c>
      <c r="G23" s="27">
        <v>7432</v>
      </c>
      <c r="H23" s="27">
        <v>7391</v>
      </c>
      <c r="I23" s="27">
        <v>8432</v>
      </c>
      <c r="J23" s="27">
        <v>7935</v>
      </c>
      <c r="K23" s="27">
        <v>9310</v>
      </c>
      <c r="L23" s="27">
        <v>12269</v>
      </c>
      <c r="M23" s="27">
        <v>17462</v>
      </c>
      <c r="N23" s="27">
        <v>14659</v>
      </c>
      <c r="O23" s="27">
        <v>11847</v>
      </c>
      <c r="P23" s="27">
        <v>8123</v>
      </c>
      <c r="Q23" s="27">
        <v>7050</v>
      </c>
      <c r="R23" s="27">
        <v>8354</v>
      </c>
      <c r="S23" s="27">
        <v>7956</v>
      </c>
      <c r="T23" s="27">
        <v>7831</v>
      </c>
      <c r="U23" s="27">
        <v>7729</v>
      </c>
      <c r="V23" s="27">
        <v>8341</v>
      </c>
      <c r="W23" s="27">
        <v>11844</v>
      </c>
      <c r="X23" s="27">
        <v>10681</v>
      </c>
    </row>
    <row r="24" spans="1:24" x14ac:dyDescent="0.2">
      <c r="D24" s="9" t="s">
        <v>10</v>
      </c>
      <c r="E24" s="27">
        <v>8083</v>
      </c>
      <c r="F24" s="27">
        <v>8823</v>
      </c>
      <c r="G24" s="27">
        <v>7295</v>
      </c>
      <c r="H24" s="27">
        <v>7294</v>
      </c>
      <c r="I24" s="27">
        <v>8617</v>
      </c>
      <c r="J24" s="27">
        <v>8847</v>
      </c>
      <c r="K24" s="27">
        <v>9672</v>
      </c>
      <c r="L24" s="27">
        <v>14209</v>
      </c>
      <c r="M24" s="27">
        <v>17495</v>
      </c>
      <c r="N24" s="27">
        <v>15507</v>
      </c>
      <c r="O24" s="27">
        <v>11932</v>
      </c>
      <c r="P24" s="27">
        <v>8415</v>
      </c>
      <c r="Q24" s="27">
        <v>7307</v>
      </c>
      <c r="R24" s="27">
        <v>8516</v>
      </c>
      <c r="S24" s="27">
        <v>8172</v>
      </c>
      <c r="T24" s="27">
        <v>8019</v>
      </c>
      <c r="U24" s="27">
        <v>7631</v>
      </c>
      <c r="V24" s="27">
        <v>10846</v>
      </c>
      <c r="W24" s="27">
        <v>11973</v>
      </c>
      <c r="X24" s="27">
        <v>11034</v>
      </c>
    </row>
    <row r="25" spans="1:24" x14ac:dyDescent="0.2">
      <c r="D25" t="s">
        <v>11</v>
      </c>
      <c r="E25" s="27">
        <v>7621</v>
      </c>
      <c r="F25" s="27">
        <v>7253</v>
      </c>
      <c r="G25" s="27">
        <v>7096</v>
      </c>
      <c r="H25" s="27">
        <v>7120</v>
      </c>
      <c r="I25" s="27">
        <v>7928</v>
      </c>
      <c r="J25" s="27">
        <v>7432</v>
      </c>
      <c r="K25" s="27">
        <v>7789</v>
      </c>
      <c r="L25" s="27">
        <v>14442</v>
      </c>
      <c r="M25" s="27">
        <v>15195</v>
      </c>
      <c r="N25" s="27">
        <v>11582</v>
      </c>
      <c r="O25" s="27">
        <v>10536</v>
      </c>
      <c r="P25" s="27">
        <v>6575</v>
      </c>
      <c r="Q25" s="27">
        <v>6608</v>
      </c>
      <c r="R25" s="27">
        <v>6587</v>
      </c>
      <c r="S25" s="27">
        <v>8240</v>
      </c>
      <c r="T25" s="27">
        <v>8079</v>
      </c>
      <c r="U25" s="27">
        <v>6479</v>
      </c>
      <c r="V25" s="27">
        <v>8253</v>
      </c>
      <c r="W25" s="27">
        <v>8862</v>
      </c>
      <c r="X25" s="27">
        <v>9164</v>
      </c>
    </row>
    <row r="26" spans="1:24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</row>
    <row r="27" spans="1:24" x14ac:dyDescent="0.2">
      <c r="A27" t="s">
        <v>12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</row>
    <row r="28" spans="1:24" x14ac:dyDescent="0.2">
      <c r="B28" t="s">
        <v>14</v>
      </c>
      <c r="D28" s="9" t="s">
        <v>4</v>
      </c>
      <c r="E28" s="27">
        <v>11</v>
      </c>
      <c r="F28" s="27">
        <v>11</v>
      </c>
      <c r="G28" s="27">
        <v>11</v>
      </c>
      <c r="H28" s="27">
        <v>11</v>
      </c>
      <c r="I28" s="27">
        <v>11</v>
      </c>
      <c r="J28" s="27">
        <v>11</v>
      </c>
      <c r="K28" s="27">
        <v>11</v>
      </c>
      <c r="L28" s="27">
        <v>11</v>
      </c>
      <c r="M28" s="27">
        <v>11</v>
      </c>
      <c r="N28" s="27">
        <v>11</v>
      </c>
      <c r="O28" s="27">
        <v>11</v>
      </c>
      <c r="P28" s="27">
        <v>12</v>
      </c>
      <c r="Q28" s="27">
        <v>12</v>
      </c>
      <c r="R28" s="27">
        <v>12</v>
      </c>
      <c r="S28" s="27">
        <v>12</v>
      </c>
      <c r="T28" s="27">
        <v>12</v>
      </c>
      <c r="U28" s="27">
        <v>12</v>
      </c>
      <c r="V28" s="27">
        <v>12</v>
      </c>
      <c r="W28" s="27">
        <v>12</v>
      </c>
      <c r="X28" s="27">
        <v>12</v>
      </c>
    </row>
    <row r="29" spans="1:24" x14ac:dyDescent="0.2">
      <c r="D29" s="9" t="s">
        <v>5</v>
      </c>
      <c r="E29" s="27">
        <f>E30+E31+E32</f>
        <v>1374381</v>
      </c>
      <c r="F29" s="27">
        <f t="shared" ref="F29" si="19">F30+F31+F32</f>
        <v>930745</v>
      </c>
      <c r="G29" s="27">
        <f t="shared" ref="G29" si="20">G30+G31+G32</f>
        <v>887612</v>
      </c>
      <c r="H29" s="27">
        <f t="shared" ref="H29" si="21">H30+H31+H32</f>
        <v>1349208</v>
      </c>
      <c r="I29" s="27">
        <f t="shared" ref="I29" si="22">I30+I31+I32</f>
        <v>1083568</v>
      </c>
      <c r="J29" s="27">
        <f t="shared" ref="J29" si="23">J30+J31+J32</f>
        <v>1211855</v>
      </c>
      <c r="K29" s="27">
        <f t="shared" ref="K29" si="24">K30+K31+K32</f>
        <v>926088</v>
      </c>
      <c r="L29" s="27">
        <f t="shared" ref="L29" si="25">L30+L31+L32</f>
        <v>1274814</v>
      </c>
      <c r="M29" s="27">
        <f t="shared" ref="M29" si="26">M30+M31+M32</f>
        <v>1480953</v>
      </c>
      <c r="N29" s="27">
        <f t="shared" ref="N29" si="27">N30+N31+N32</f>
        <v>1285925</v>
      </c>
      <c r="O29" s="27">
        <f t="shared" ref="O29" si="28">O30+O31+O32</f>
        <v>1110040</v>
      </c>
      <c r="P29" s="27">
        <f t="shared" ref="P29" si="29">P30+P31+P32</f>
        <v>1234433</v>
      </c>
      <c r="Q29" s="27">
        <f t="shared" ref="Q29" si="30">Q30+Q31+Q32</f>
        <v>1483853</v>
      </c>
      <c r="R29" s="27">
        <f t="shared" ref="R29" si="31">R30+R31+R32</f>
        <v>1053960</v>
      </c>
      <c r="S29" s="27">
        <f t="shared" ref="S29" si="32">S30+S31+S32</f>
        <v>1018399</v>
      </c>
      <c r="T29" s="27">
        <f t="shared" ref="T29" si="33">T30+T31+T32</f>
        <v>1011406</v>
      </c>
      <c r="U29" s="27">
        <f t="shared" ref="U29" si="34">U30+U31+U32</f>
        <v>946857</v>
      </c>
      <c r="V29" s="27">
        <f t="shared" ref="V29" si="35">V30+V31+V32</f>
        <v>793332</v>
      </c>
      <c r="W29" s="27">
        <f t="shared" ref="W29:X29" si="36">W30+W31+W32</f>
        <v>1038164</v>
      </c>
      <c r="X29" s="27">
        <f t="shared" si="36"/>
        <v>1292248</v>
      </c>
    </row>
    <row r="30" spans="1:24" x14ac:dyDescent="0.2">
      <c r="D30" s="9" t="s">
        <v>6</v>
      </c>
      <c r="E30" s="27">
        <v>347626</v>
      </c>
      <c r="F30" s="27">
        <v>193909</v>
      </c>
      <c r="G30" s="27">
        <v>189367</v>
      </c>
      <c r="H30" s="27">
        <v>346980</v>
      </c>
      <c r="I30" s="27">
        <v>270152</v>
      </c>
      <c r="J30" s="27">
        <v>351895</v>
      </c>
      <c r="K30" s="27">
        <v>195915</v>
      </c>
      <c r="L30" s="27">
        <v>274101</v>
      </c>
      <c r="M30" s="27">
        <v>260645</v>
      </c>
      <c r="N30" s="27">
        <v>238451</v>
      </c>
      <c r="O30" s="27">
        <v>257456</v>
      </c>
      <c r="P30" s="27">
        <v>347540</v>
      </c>
      <c r="Q30" s="27">
        <v>368833</v>
      </c>
      <c r="R30" s="27">
        <v>254402</v>
      </c>
      <c r="S30" s="27">
        <v>328915</v>
      </c>
      <c r="T30" s="27">
        <v>245570</v>
      </c>
      <c r="U30" s="27">
        <v>237972</v>
      </c>
      <c r="V30" s="27">
        <v>217025</v>
      </c>
      <c r="W30" s="27">
        <v>214020</v>
      </c>
      <c r="X30" s="27">
        <v>310928</v>
      </c>
    </row>
    <row r="31" spans="1:24" x14ac:dyDescent="0.2">
      <c r="D31" s="9" t="s">
        <v>7</v>
      </c>
      <c r="E31" s="27">
        <v>403599</v>
      </c>
      <c r="F31" s="27">
        <v>203305</v>
      </c>
      <c r="G31" s="27">
        <v>208169</v>
      </c>
      <c r="H31" s="27">
        <v>382489</v>
      </c>
      <c r="I31" s="27">
        <v>310513</v>
      </c>
      <c r="J31" s="27">
        <v>272074</v>
      </c>
      <c r="K31" s="27">
        <v>195130</v>
      </c>
      <c r="L31" s="27">
        <v>174395</v>
      </c>
      <c r="M31" s="27">
        <v>127744</v>
      </c>
      <c r="N31" s="27">
        <v>240458</v>
      </c>
      <c r="O31" s="27">
        <v>361876</v>
      </c>
      <c r="P31" s="27">
        <v>344221</v>
      </c>
      <c r="Q31" s="27">
        <v>419795</v>
      </c>
      <c r="R31" s="27">
        <v>315524</v>
      </c>
      <c r="S31" s="27">
        <v>212913</v>
      </c>
      <c r="T31" s="27">
        <v>233970</v>
      </c>
      <c r="U31" s="27">
        <v>233468</v>
      </c>
      <c r="V31" s="27">
        <v>143479</v>
      </c>
      <c r="W31" s="27">
        <v>253571</v>
      </c>
      <c r="X31" s="27">
        <v>302926</v>
      </c>
    </row>
    <row r="32" spans="1:24" x14ac:dyDescent="0.2">
      <c r="D32" s="9" t="s">
        <v>8</v>
      </c>
      <c r="E32" s="27">
        <v>623156</v>
      </c>
      <c r="F32" s="27">
        <v>533531</v>
      </c>
      <c r="G32" s="27">
        <v>490076</v>
      </c>
      <c r="H32" s="27">
        <v>619739</v>
      </c>
      <c r="I32" s="27">
        <v>502903</v>
      </c>
      <c r="J32" s="27">
        <v>587886</v>
      </c>
      <c r="K32" s="27">
        <v>535043</v>
      </c>
      <c r="L32" s="27">
        <v>826318</v>
      </c>
      <c r="M32" s="27">
        <v>1092564</v>
      </c>
      <c r="N32" s="27">
        <v>807016</v>
      </c>
      <c r="O32" s="27">
        <v>490708</v>
      </c>
      <c r="P32" s="27">
        <v>542672</v>
      </c>
      <c r="Q32" s="27">
        <v>695225</v>
      </c>
      <c r="R32" s="27">
        <v>484034</v>
      </c>
      <c r="S32" s="27">
        <v>476571</v>
      </c>
      <c r="T32" s="27">
        <v>531866</v>
      </c>
      <c r="U32" s="27">
        <v>475417</v>
      </c>
      <c r="V32" s="27">
        <v>432828</v>
      </c>
      <c r="W32" s="27">
        <v>570573</v>
      </c>
      <c r="X32" s="27">
        <v>678394</v>
      </c>
    </row>
    <row r="33" spans="1:24" x14ac:dyDescent="0.2">
      <c r="D33" s="9" t="s">
        <v>9</v>
      </c>
      <c r="E33" s="27">
        <v>4953</v>
      </c>
      <c r="F33" s="27">
        <v>5199</v>
      </c>
      <c r="G33" s="27">
        <v>4490</v>
      </c>
      <c r="H33" s="27">
        <v>4281</v>
      </c>
      <c r="I33" s="27">
        <v>3854</v>
      </c>
      <c r="J33" s="27">
        <v>4850</v>
      </c>
      <c r="K33" s="27">
        <v>4856</v>
      </c>
      <c r="L33" s="27">
        <v>8098</v>
      </c>
      <c r="M33" s="27">
        <v>7306</v>
      </c>
      <c r="N33" s="27">
        <v>6054</v>
      </c>
      <c r="O33" s="27">
        <v>4147</v>
      </c>
      <c r="P33" s="27">
        <v>4126</v>
      </c>
      <c r="Q33" s="27">
        <v>5773</v>
      </c>
      <c r="R33" s="27">
        <v>3788</v>
      </c>
      <c r="S33" s="27">
        <v>6140</v>
      </c>
      <c r="T33" s="27">
        <v>4456</v>
      </c>
      <c r="U33" s="27">
        <v>5470</v>
      </c>
      <c r="V33" s="27">
        <v>4981</v>
      </c>
      <c r="W33" s="27">
        <v>4035</v>
      </c>
      <c r="X33" s="27">
        <v>5126</v>
      </c>
    </row>
    <row r="34" spans="1:24" x14ac:dyDescent="0.2">
      <c r="D34" s="9" t="s">
        <v>10</v>
      </c>
      <c r="E34" s="27">
        <v>6035</v>
      </c>
      <c r="F34" s="27">
        <v>3954</v>
      </c>
      <c r="G34" s="27">
        <v>5030</v>
      </c>
      <c r="H34" s="27">
        <v>4394</v>
      </c>
      <c r="I34" s="27">
        <v>5287</v>
      </c>
      <c r="J34" s="27">
        <v>4548</v>
      </c>
      <c r="K34" s="27">
        <v>5326</v>
      </c>
      <c r="L34" s="27">
        <v>4607</v>
      </c>
      <c r="M34" s="27">
        <v>4506</v>
      </c>
      <c r="N34" s="27">
        <v>5275</v>
      </c>
      <c r="O34" s="27">
        <v>4671</v>
      </c>
      <c r="P34" s="27">
        <v>5351</v>
      </c>
      <c r="Q34" s="27">
        <v>5038</v>
      </c>
      <c r="R34" s="27">
        <v>5060</v>
      </c>
      <c r="S34" s="27">
        <v>5950</v>
      </c>
      <c r="T34" s="27">
        <v>4690</v>
      </c>
      <c r="U34" s="27">
        <v>5498</v>
      </c>
      <c r="V34" s="27">
        <v>3276</v>
      </c>
      <c r="W34" s="27">
        <v>7326</v>
      </c>
      <c r="X34" s="27">
        <v>9476</v>
      </c>
    </row>
    <row r="35" spans="1:24" x14ac:dyDescent="0.2">
      <c r="D35" t="s">
        <v>11</v>
      </c>
      <c r="E35" s="27">
        <v>5260</v>
      </c>
      <c r="F35" s="27">
        <v>6377</v>
      </c>
      <c r="G35" s="27">
        <v>5445</v>
      </c>
      <c r="H35" s="27">
        <v>4543</v>
      </c>
      <c r="I35" s="27">
        <v>4369</v>
      </c>
      <c r="J35" s="27">
        <v>4833</v>
      </c>
      <c r="K35" s="27">
        <v>6095</v>
      </c>
      <c r="L35" s="27">
        <v>8691</v>
      </c>
      <c r="M35" s="27">
        <v>7225</v>
      </c>
      <c r="N35" s="27">
        <v>7148</v>
      </c>
      <c r="O35" s="27">
        <v>4431</v>
      </c>
      <c r="P35" s="27">
        <v>4461</v>
      </c>
      <c r="Q35" s="27">
        <v>6520</v>
      </c>
      <c r="R35" s="27">
        <v>4672</v>
      </c>
      <c r="S35" s="27">
        <v>7359</v>
      </c>
      <c r="T35" s="27">
        <v>5800</v>
      </c>
      <c r="U35" s="27">
        <v>7590</v>
      </c>
      <c r="V35" s="27">
        <v>5374</v>
      </c>
      <c r="W35" s="27">
        <v>7205</v>
      </c>
      <c r="X35" s="27">
        <v>5463</v>
      </c>
    </row>
    <row r="36" spans="1:24" ht="13.5" thickBot="1" x14ac:dyDescent="0.25">
      <c r="A36" s="10"/>
      <c r="B36" s="10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3.5" thickTop="1" x14ac:dyDescent="0.2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2">
      <c r="A38" s="11" t="s">
        <v>15</v>
      </c>
      <c r="B38" s="12"/>
      <c r="C38" s="13"/>
      <c r="D38" s="1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6"/>
      <c r="W38" s="26"/>
      <c r="X38" s="26"/>
    </row>
    <row r="39" spans="1:24" x14ac:dyDescent="0.2">
      <c r="A39" s="9"/>
      <c r="B39" s="14"/>
      <c r="C39" s="15"/>
      <c r="D39" s="9" t="s">
        <v>4</v>
      </c>
      <c r="E39" s="1">
        <f t="shared" ref="E39:M39" si="37">+E8+E18+E28</f>
        <v>45</v>
      </c>
      <c r="F39" s="1">
        <f t="shared" si="37"/>
        <v>45</v>
      </c>
      <c r="G39" s="1">
        <f t="shared" si="37"/>
        <v>45</v>
      </c>
      <c r="H39" s="1">
        <f t="shared" si="37"/>
        <v>45</v>
      </c>
      <c r="I39" s="1">
        <f t="shared" si="37"/>
        <v>45</v>
      </c>
      <c r="J39" s="1">
        <f t="shared" si="37"/>
        <v>45</v>
      </c>
      <c r="K39" s="1">
        <f t="shared" si="37"/>
        <v>46</v>
      </c>
      <c r="L39" s="1">
        <f t="shared" si="37"/>
        <v>46</v>
      </c>
      <c r="M39" s="1">
        <f t="shared" si="37"/>
        <v>46</v>
      </c>
      <c r="N39" s="1">
        <f t="shared" ref="N39:U39" si="38">+N8+N18+N28</f>
        <v>45</v>
      </c>
      <c r="O39" s="1">
        <f t="shared" si="38"/>
        <v>45</v>
      </c>
      <c r="P39" s="1">
        <f t="shared" si="38"/>
        <v>46</v>
      </c>
      <c r="Q39" s="1">
        <f t="shared" si="38"/>
        <v>46</v>
      </c>
      <c r="R39" s="1">
        <f t="shared" si="38"/>
        <v>46</v>
      </c>
      <c r="S39" s="1">
        <f t="shared" si="38"/>
        <v>46</v>
      </c>
      <c r="T39" s="1">
        <f t="shared" si="38"/>
        <v>46</v>
      </c>
      <c r="U39" s="1">
        <f t="shared" si="38"/>
        <v>46</v>
      </c>
      <c r="V39" s="1">
        <f t="shared" ref="V39:W39" si="39">+V8+V18+V28</f>
        <v>46</v>
      </c>
      <c r="W39" s="1">
        <f t="shared" si="39"/>
        <v>47</v>
      </c>
      <c r="X39" s="1">
        <f t="shared" ref="X39" si="40">+X8+X18+X28</f>
        <v>47</v>
      </c>
    </row>
    <row r="40" spans="1:24" x14ac:dyDescent="0.2">
      <c r="A40" s="9"/>
      <c r="B40" s="14"/>
      <c r="C40" s="15"/>
      <c r="D40" s="9" t="s">
        <v>5</v>
      </c>
      <c r="E40" s="1">
        <f>+E9+E19+E29</f>
        <v>13953040</v>
      </c>
      <c r="F40" s="1">
        <f t="shared" ref="F40:M40" si="41">+F9+F19+F29</f>
        <v>12919669</v>
      </c>
      <c r="G40" s="1">
        <f t="shared" si="41"/>
        <v>14529775</v>
      </c>
      <c r="H40" s="1">
        <f t="shared" si="41"/>
        <v>14440517</v>
      </c>
      <c r="I40" s="1">
        <f t="shared" si="41"/>
        <v>15039603</v>
      </c>
      <c r="J40" s="1">
        <f t="shared" si="41"/>
        <v>15274419</v>
      </c>
      <c r="K40" s="1">
        <f t="shared" si="41"/>
        <v>15630833</v>
      </c>
      <c r="L40" s="1">
        <f t="shared" si="41"/>
        <v>17377057</v>
      </c>
      <c r="M40" s="1">
        <f t="shared" si="41"/>
        <v>22699277</v>
      </c>
      <c r="N40" s="1">
        <f t="shared" ref="N40:U40" si="42">+N9+N19+N29</f>
        <v>18922911</v>
      </c>
      <c r="O40" s="1">
        <f t="shared" si="42"/>
        <v>14851976</v>
      </c>
      <c r="P40" s="1">
        <f t="shared" si="42"/>
        <v>14442995</v>
      </c>
      <c r="Q40" s="1">
        <f t="shared" si="42"/>
        <v>14639123</v>
      </c>
      <c r="R40" s="1">
        <f t="shared" si="42"/>
        <v>13038581</v>
      </c>
      <c r="S40" s="1">
        <f t="shared" si="42"/>
        <v>14372533</v>
      </c>
      <c r="T40" s="1">
        <f t="shared" si="42"/>
        <v>13949706</v>
      </c>
      <c r="U40" s="1">
        <f t="shared" si="42"/>
        <v>14219040</v>
      </c>
      <c r="V40" s="1">
        <f t="shared" ref="V40:W40" si="43">+V9+V19+V29</f>
        <v>13680505</v>
      </c>
      <c r="W40" s="1">
        <f t="shared" si="43"/>
        <v>15514115</v>
      </c>
      <c r="X40" s="1">
        <f t="shared" ref="X40" si="44">+X9+X19+X29</f>
        <v>16312598</v>
      </c>
    </row>
    <row r="41" spans="1:24" x14ac:dyDescent="0.2">
      <c r="A41" s="9"/>
      <c r="B41" s="14"/>
      <c r="C41" s="15"/>
      <c r="D41" s="9" t="s">
        <v>6</v>
      </c>
      <c r="E41" s="1">
        <f t="shared" ref="E41:M41" si="45">+E10+E20+E30</f>
        <v>3696421</v>
      </c>
      <c r="F41" s="1">
        <f t="shared" si="45"/>
        <v>3418065</v>
      </c>
      <c r="G41" s="1">
        <f t="shared" si="45"/>
        <v>3918205</v>
      </c>
      <c r="H41" s="1">
        <f t="shared" si="45"/>
        <v>4087470</v>
      </c>
      <c r="I41" s="1">
        <f t="shared" si="45"/>
        <v>3928207</v>
      </c>
      <c r="J41" s="1">
        <f t="shared" si="45"/>
        <v>4338789</v>
      </c>
      <c r="K41" s="1">
        <f t="shared" si="45"/>
        <v>4335468</v>
      </c>
      <c r="L41" s="1">
        <f t="shared" si="45"/>
        <v>4712556</v>
      </c>
      <c r="M41" s="1">
        <f t="shared" si="45"/>
        <v>6312665</v>
      </c>
      <c r="N41" s="1">
        <f t="shared" ref="N41:U41" si="46">+N10+N20+N30</f>
        <v>4995003</v>
      </c>
      <c r="O41" s="1">
        <f t="shared" si="46"/>
        <v>3598115</v>
      </c>
      <c r="P41" s="1">
        <f t="shared" si="46"/>
        <v>4244299</v>
      </c>
      <c r="Q41" s="1">
        <f t="shared" si="46"/>
        <v>3818532</v>
      </c>
      <c r="R41" s="1">
        <f t="shared" si="46"/>
        <v>3542760</v>
      </c>
      <c r="S41" s="1">
        <f t="shared" si="46"/>
        <v>4173429</v>
      </c>
      <c r="T41" s="1">
        <f t="shared" si="46"/>
        <v>3587428</v>
      </c>
      <c r="U41" s="1">
        <f t="shared" si="46"/>
        <v>3883056</v>
      </c>
      <c r="V41" s="1">
        <f t="shared" ref="V41:W41" si="47">+V10+V20+V30</f>
        <v>3853224</v>
      </c>
      <c r="W41" s="1">
        <f t="shared" si="47"/>
        <v>4069210</v>
      </c>
      <c r="X41" s="1">
        <f t="shared" ref="X41" si="48">+X10+X20+X30</f>
        <v>4683043</v>
      </c>
    </row>
    <row r="42" spans="1:24" x14ac:dyDescent="0.2">
      <c r="A42" s="9"/>
      <c r="B42" s="14"/>
      <c r="C42" s="15"/>
      <c r="D42" s="9" t="s">
        <v>7</v>
      </c>
      <c r="E42" s="1">
        <f t="shared" ref="E42:M42" si="49">+E11+E21+E31</f>
        <v>4380602</v>
      </c>
      <c r="F42" s="1">
        <f t="shared" si="49"/>
        <v>3963372</v>
      </c>
      <c r="G42" s="1">
        <f t="shared" si="49"/>
        <v>4394120</v>
      </c>
      <c r="H42" s="1">
        <f t="shared" si="49"/>
        <v>4260050</v>
      </c>
      <c r="I42" s="1">
        <f t="shared" si="49"/>
        <v>4775477</v>
      </c>
      <c r="J42" s="1">
        <f t="shared" si="49"/>
        <v>4563956</v>
      </c>
      <c r="K42" s="1">
        <f t="shared" si="49"/>
        <v>4784253</v>
      </c>
      <c r="L42" s="1">
        <f t="shared" si="49"/>
        <v>5302339</v>
      </c>
      <c r="M42" s="1">
        <f t="shared" si="49"/>
        <v>6603504</v>
      </c>
      <c r="N42" s="1">
        <f t="shared" ref="N42:U42" si="50">+N11+N21+N31</f>
        <v>6084681</v>
      </c>
      <c r="O42" s="1">
        <f t="shared" si="50"/>
        <v>5060849</v>
      </c>
      <c r="P42" s="1">
        <f t="shared" si="50"/>
        <v>4158939</v>
      </c>
      <c r="Q42" s="1">
        <f t="shared" si="50"/>
        <v>4560464</v>
      </c>
      <c r="R42" s="1">
        <f t="shared" si="50"/>
        <v>3947558</v>
      </c>
      <c r="S42" s="1">
        <f t="shared" si="50"/>
        <v>4092274</v>
      </c>
      <c r="T42" s="1">
        <f t="shared" si="50"/>
        <v>4351145</v>
      </c>
      <c r="U42" s="1">
        <f t="shared" si="50"/>
        <v>4297062</v>
      </c>
      <c r="V42" s="1">
        <f t="shared" ref="V42:W42" si="51">+V11+V21+V31</f>
        <v>4053204</v>
      </c>
      <c r="W42" s="1">
        <f t="shared" si="51"/>
        <v>4972412</v>
      </c>
      <c r="X42" s="1">
        <f t="shared" ref="X42" si="52">+X11+X21+X31</f>
        <v>4869016</v>
      </c>
    </row>
    <row r="43" spans="1:24" x14ac:dyDescent="0.2">
      <c r="A43" s="9"/>
      <c r="B43" s="14"/>
      <c r="C43" s="15"/>
      <c r="D43" s="9" t="s">
        <v>8</v>
      </c>
      <c r="E43" s="1">
        <f t="shared" ref="E43:M43" si="53">+E12+E22+E32</f>
        <v>5876017</v>
      </c>
      <c r="F43" s="1">
        <f t="shared" si="53"/>
        <v>5538232</v>
      </c>
      <c r="G43" s="1">
        <f t="shared" si="53"/>
        <v>6217450</v>
      </c>
      <c r="H43" s="1">
        <f t="shared" si="53"/>
        <v>6092997</v>
      </c>
      <c r="I43" s="1">
        <f t="shared" si="53"/>
        <v>6335919</v>
      </c>
      <c r="J43" s="1">
        <f t="shared" si="53"/>
        <v>6371674</v>
      </c>
      <c r="K43" s="1">
        <f t="shared" si="53"/>
        <v>6511112</v>
      </c>
      <c r="L43" s="1">
        <f t="shared" si="53"/>
        <v>7362162</v>
      </c>
      <c r="M43" s="1">
        <f t="shared" si="53"/>
        <v>9783108</v>
      </c>
      <c r="N43" s="1">
        <f t="shared" ref="N43:U43" si="54">+N12+N22+N32</f>
        <v>7843227</v>
      </c>
      <c r="O43" s="1">
        <f t="shared" si="54"/>
        <v>6193012</v>
      </c>
      <c r="P43" s="1">
        <f t="shared" si="54"/>
        <v>6039757</v>
      </c>
      <c r="Q43" s="1">
        <f t="shared" si="54"/>
        <v>6260127</v>
      </c>
      <c r="R43" s="1">
        <f t="shared" si="54"/>
        <v>5548263</v>
      </c>
      <c r="S43" s="1">
        <f t="shared" si="54"/>
        <v>6106830</v>
      </c>
      <c r="T43" s="1">
        <f t="shared" si="54"/>
        <v>6011133</v>
      </c>
      <c r="U43" s="1">
        <f t="shared" si="54"/>
        <v>6038922</v>
      </c>
      <c r="V43" s="1">
        <f t="shared" ref="V43:W43" si="55">+V12+V22+V32</f>
        <v>5774077</v>
      </c>
      <c r="W43" s="1">
        <f t="shared" si="55"/>
        <v>6472493</v>
      </c>
      <c r="X43" s="1">
        <f t="shared" ref="X43" si="56">+X12+X22+X32</f>
        <v>6760539</v>
      </c>
    </row>
    <row r="44" spans="1:24" x14ac:dyDescent="0.2">
      <c r="A44" s="9"/>
      <c r="B44" s="14"/>
      <c r="C44" s="15"/>
      <c r="D44" s="9" t="s">
        <v>9</v>
      </c>
      <c r="E44" s="1">
        <f t="shared" ref="E44:M44" si="57">+E13+E23+E33</f>
        <v>28717</v>
      </c>
      <c r="F44" s="1">
        <f t="shared" si="57"/>
        <v>29487</v>
      </c>
      <c r="G44" s="1">
        <f t="shared" si="57"/>
        <v>27925</v>
      </c>
      <c r="H44" s="1">
        <f t="shared" si="57"/>
        <v>28053</v>
      </c>
      <c r="I44" s="1">
        <f t="shared" si="57"/>
        <v>28510</v>
      </c>
      <c r="J44" s="1">
        <f t="shared" si="57"/>
        <v>30258</v>
      </c>
      <c r="K44" s="1">
        <f t="shared" si="57"/>
        <v>32865</v>
      </c>
      <c r="L44" s="1">
        <f t="shared" si="57"/>
        <v>39262</v>
      </c>
      <c r="M44" s="1">
        <f t="shared" si="57"/>
        <v>45933</v>
      </c>
      <c r="N44" s="1">
        <f t="shared" ref="N44:U44" si="58">+N13+N23+N33</f>
        <v>41373</v>
      </c>
      <c r="O44" s="1">
        <f t="shared" si="58"/>
        <v>31992</v>
      </c>
      <c r="P44" s="1">
        <f t="shared" si="58"/>
        <v>28260</v>
      </c>
      <c r="Q44" s="1">
        <f t="shared" si="58"/>
        <v>28343</v>
      </c>
      <c r="R44" s="1">
        <f t="shared" si="58"/>
        <v>27478</v>
      </c>
      <c r="S44" s="1">
        <f t="shared" si="58"/>
        <v>29577</v>
      </c>
      <c r="T44" s="1">
        <f t="shared" si="58"/>
        <v>27649</v>
      </c>
      <c r="U44" s="1">
        <f t="shared" si="58"/>
        <v>29008</v>
      </c>
      <c r="V44" s="1">
        <f t="shared" ref="V44:W44" si="59">+V13+V23+V33</f>
        <v>28734</v>
      </c>
      <c r="W44" s="1">
        <f t="shared" si="59"/>
        <v>34126</v>
      </c>
      <c r="X44" s="1">
        <f t="shared" ref="X44" si="60">+X13+X23+X33</f>
        <v>33315</v>
      </c>
    </row>
    <row r="45" spans="1:24" x14ac:dyDescent="0.2">
      <c r="A45" s="9"/>
      <c r="B45" s="14"/>
      <c r="C45" s="15"/>
      <c r="D45" s="9" t="s">
        <v>10</v>
      </c>
      <c r="E45" s="1">
        <f t="shared" ref="E45:M45" si="61">+E14+E24+E34</f>
        <v>30284</v>
      </c>
      <c r="F45" s="1">
        <f t="shared" si="61"/>
        <v>28817</v>
      </c>
      <c r="G45" s="1">
        <f t="shared" si="61"/>
        <v>28817</v>
      </c>
      <c r="H45" s="1">
        <f t="shared" si="61"/>
        <v>28136</v>
      </c>
      <c r="I45" s="1">
        <f t="shared" si="61"/>
        <v>30491</v>
      </c>
      <c r="J45" s="1">
        <f t="shared" si="61"/>
        <v>31728</v>
      </c>
      <c r="K45" s="1">
        <f t="shared" si="61"/>
        <v>33776</v>
      </c>
      <c r="L45" s="1">
        <f t="shared" si="61"/>
        <v>39547</v>
      </c>
      <c r="M45" s="1">
        <f t="shared" si="61"/>
        <v>44041</v>
      </c>
      <c r="N45" s="1">
        <f t="shared" ref="N45:U45" si="62">+N14+N24+N34</f>
        <v>42756</v>
      </c>
      <c r="O45" s="1">
        <f t="shared" si="62"/>
        <v>33267</v>
      </c>
      <c r="P45" s="1">
        <f t="shared" si="62"/>
        <v>29853</v>
      </c>
      <c r="Q45" s="1">
        <f t="shared" si="62"/>
        <v>28104</v>
      </c>
      <c r="R45" s="1">
        <f t="shared" si="62"/>
        <v>29157</v>
      </c>
      <c r="S45" s="1">
        <f t="shared" si="62"/>
        <v>29701</v>
      </c>
      <c r="T45" s="1">
        <f t="shared" si="62"/>
        <v>28291</v>
      </c>
      <c r="U45" s="1">
        <f t="shared" si="62"/>
        <v>29494</v>
      </c>
      <c r="V45" s="1">
        <f t="shared" ref="V45:W45" si="63">+V14+V24+V34</f>
        <v>31458</v>
      </c>
      <c r="W45" s="1">
        <f t="shared" si="63"/>
        <v>37786</v>
      </c>
      <c r="X45" s="1">
        <f t="shared" ref="X45" si="64">+X14+X24+X34</f>
        <v>39416</v>
      </c>
    </row>
    <row r="46" spans="1:24" x14ac:dyDescent="0.2">
      <c r="A46" s="9"/>
      <c r="B46" s="14"/>
      <c r="C46" s="15"/>
      <c r="D46" t="s">
        <v>11</v>
      </c>
      <c r="E46" s="1">
        <f t="shared" ref="E46:M46" si="65">+E15+E25+E35</f>
        <v>27164</v>
      </c>
      <c r="F46" s="1">
        <f t="shared" si="65"/>
        <v>27656</v>
      </c>
      <c r="G46" s="1">
        <f t="shared" si="65"/>
        <v>26930</v>
      </c>
      <c r="H46" s="1">
        <f t="shared" si="65"/>
        <v>26062</v>
      </c>
      <c r="I46" s="1">
        <f t="shared" si="65"/>
        <v>27040</v>
      </c>
      <c r="J46" s="1">
        <f t="shared" si="65"/>
        <v>27922</v>
      </c>
      <c r="K46" s="1">
        <f t="shared" si="65"/>
        <v>29647</v>
      </c>
      <c r="L46" s="1">
        <f t="shared" si="65"/>
        <v>39152</v>
      </c>
      <c r="M46" s="1">
        <f t="shared" si="65"/>
        <v>41358</v>
      </c>
      <c r="N46" s="1">
        <f t="shared" ref="N46:U46" si="66">+N15+N25+N35</f>
        <v>37265</v>
      </c>
      <c r="O46" s="1">
        <f t="shared" si="66"/>
        <v>29511</v>
      </c>
      <c r="P46" s="1">
        <f t="shared" si="66"/>
        <v>24854</v>
      </c>
      <c r="Q46" s="1">
        <f t="shared" si="66"/>
        <v>27242</v>
      </c>
      <c r="R46" s="1">
        <f t="shared" si="66"/>
        <v>24884</v>
      </c>
      <c r="S46" s="1">
        <f t="shared" si="66"/>
        <v>29402</v>
      </c>
      <c r="T46" s="1">
        <f t="shared" si="66"/>
        <v>27682</v>
      </c>
      <c r="U46" s="1">
        <f t="shared" si="66"/>
        <v>28649</v>
      </c>
      <c r="V46" s="1">
        <f t="shared" ref="V46:W46" si="67">+V15+V25+V35</f>
        <v>28297</v>
      </c>
      <c r="W46" s="1">
        <f t="shared" si="67"/>
        <v>31383</v>
      </c>
      <c r="X46" s="1">
        <f t="shared" ref="X46" si="68">+X15+X25+X35</f>
        <v>29910</v>
      </c>
    </row>
    <row r="47" spans="1:24" ht="13.5" thickBot="1" x14ac:dyDescent="0.25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3.5" thickTop="1" x14ac:dyDescent="0.2">
      <c r="A48" s="9"/>
      <c r="C48" s="15"/>
      <c r="D48" s="9"/>
    </row>
    <row r="49" spans="1:4" x14ac:dyDescent="0.2">
      <c r="A49" t="s">
        <v>16</v>
      </c>
    </row>
    <row r="51" spans="1:4" x14ac:dyDescent="0.2">
      <c r="A51" s="19" t="s">
        <v>17</v>
      </c>
    </row>
    <row r="52" spans="1:4" x14ac:dyDescent="0.2">
      <c r="B52" t="s">
        <v>18</v>
      </c>
      <c r="D52" t="s">
        <v>19</v>
      </c>
    </row>
    <row r="53" spans="1:4" x14ac:dyDescent="0.2">
      <c r="B53" t="s">
        <v>20</v>
      </c>
      <c r="D53" t="s">
        <v>21</v>
      </c>
    </row>
    <row r="54" spans="1:4" x14ac:dyDescent="0.2">
      <c r="B54" t="s">
        <v>22</v>
      </c>
      <c r="D54" t="s">
        <v>23</v>
      </c>
    </row>
    <row r="55" spans="1:4" x14ac:dyDescent="0.2">
      <c r="A55" s="20" t="s">
        <v>24</v>
      </c>
    </row>
    <row r="56" spans="1:4" x14ac:dyDescent="0.2">
      <c r="A56" s="19"/>
      <c r="B56" t="s">
        <v>18</v>
      </c>
      <c r="D56" s="21" t="s">
        <v>25</v>
      </c>
    </row>
    <row r="57" spans="1:4" x14ac:dyDescent="0.2">
      <c r="B57" t="s">
        <v>20</v>
      </c>
      <c r="D57" t="s">
        <v>26</v>
      </c>
    </row>
    <row r="58" spans="1:4" x14ac:dyDescent="0.2">
      <c r="B58" t="s">
        <v>22</v>
      </c>
      <c r="D58" t="s">
        <v>23</v>
      </c>
    </row>
    <row r="60" spans="1:4" x14ac:dyDescent="0.2">
      <c r="A60" s="9"/>
      <c r="C60" s="15"/>
      <c r="D6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2017-09-26T17:34:23Z</dcterms:modified>
</cp:coreProperties>
</file>