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2005 All" sheetId="1" r:id="rId1"/>
    <sheet name="2006 YTD ALL" sheetId="2" r:id="rId2"/>
  </sheets>
  <definedNames>
    <definedName name="_xlnm.Print_Area" localSheetId="0">'2005 All'!$A$1:$T$60</definedName>
  </definedNames>
  <calcPr fullCalcOnLoad="1"/>
</workbook>
</file>

<file path=xl/sharedStrings.xml><?xml version="1.0" encoding="utf-8"?>
<sst xmlns="http://schemas.openxmlformats.org/spreadsheetml/2006/main" count="150" uniqueCount="46">
  <si>
    <t>BANGOR HYDRO ELECTRIC COMPANY - Large Standard Offer Group</t>
  </si>
  <si>
    <t>Billing Determinants by Rate Class &amp; Voltage Level, All Customers</t>
  </si>
  <si>
    <t>Class</t>
  </si>
  <si>
    <t>Voltage</t>
  </si>
  <si>
    <t>Jan-05</t>
  </si>
  <si>
    <t>Feb-05</t>
  </si>
  <si>
    <t>Mar-05</t>
  </si>
  <si>
    <t>Apr-05</t>
  </si>
  <si>
    <t>May-05</t>
  </si>
  <si>
    <t>Jun-05</t>
  </si>
  <si>
    <t>Jul-05</t>
  </si>
  <si>
    <t>Aug-05</t>
  </si>
  <si>
    <t>Sep-05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</si>
  <si>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</si>
  <si>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</si>
  <si>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</si>
  <si>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</si>
  <si>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</si>
  <si>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</si>
  <si>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</si>
  <si>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</si>
  <si>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</si>
  <si>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</si>
  <si>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</si>
  <si>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</si>
  <si>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</si>
  <si>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</si>
  <si>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</si>
  <si>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</si>
  <si>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</si>
  <si>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</si>
  <si>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</si>
  <si>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</si>
  <si>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</si>
  <si>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</si>
  <si>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</si>
  <si>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</si>
  <si>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</si>
  <si>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Oct-05</t>
  </si>
  <si>
    <t>Nov-05</t>
  </si>
  <si>
    <t>Dec-05</t>
  </si>
  <si>
    <t>Jan-06</t>
  </si>
  <si>
    <t>Feb-06</t>
  </si>
  <si>
    <t>Mar-06</t>
  </si>
  <si>
    <t>Apr-06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</si>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</sst>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dd\-mmm\-yy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 quotePrefix="1">
      <alignment horizontal="right"/>
    </xf>
    <xf numFmtId="3" fontId="0" fillId="0" borderId="1" xfId="0" applyNumberFormat="1" applyBorder="1" applyAlignment="1" quotePrefix="1">
      <alignment horizontal="right"/>
    </xf>
    <xf numFmtId="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right"/>
    </xf>
    <xf numFmtId="3" fontId="0" fillId="0" borderId="0" xfId="0" applyNumberFormat="1" applyBorder="1" applyAlignment="1" quotePrefix="1">
      <alignment horizontal="right"/>
    </xf>
    <xf numFmtId="0" fontId="1" fillId="0" borderId="1" xfId="0" applyFont="1" applyBorder="1" applyAlignment="1" quotePrefix="1">
      <alignment horizontal="right"/>
    </xf>
    <xf numFmtId="3" fontId="1" fillId="0" borderId="0" xfId="0" applyNumberFormat="1" applyFont="1" applyAlignment="1">
      <alignment/>
    </xf>
    <xf numFmtId="3" fontId="1" fillId="2" borderId="0" xfId="0" applyNumberFormat="1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right"/>
    </xf>
    <xf numFmtId="17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center"/>
    </xf>
    <xf numFmtId="17" fontId="0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workbookViewId="0" topLeftCell="A1">
      <selection activeCell="A22" sqref="A22"/>
    </sheetView>
  </sheetViews>
  <sheetFormatPr defaultColWidth="9.140625" defaultRowHeight="12.75"/>
  <cols>
    <col min="5" max="11" width="10.140625" style="0" customWidth="1"/>
    <col min="12" max="15" width="10.140625" style="0" bestFit="1" customWidth="1"/>
    <col min="16" max="16" width="10.140625" style="0" customWidth="1"/>
    <col min="17" max="17" width="2.140625" style="0" customWidth="1"/>
    <col min="18" max="18" width="15.7109375" style="0" customWidth="1"/>
    <col min="19" max="20" width="10.140625" style="0" bestFit="1" customWidth="1"/>
  </cols>
  <sheetData>
    <row r="1" spans="1:11" ht="12.75">
      <c r="A1" s="1" t="s">
        <v>0</v>
      </c>
      <c r="B1" s="1"/>
      <c r="C1" s="2"/>
      <c r="H1" s="3"/>
      <c r="I1" s="3"/>
      <c r="J1" s="3"/>
      <c r="K1" s="3"/>
    </row>
    <row r="2" spans="1:11" ht="15">
      <c r="A2" s="4"/>
      <c r="B2" s="1"/>
      <c r="C2" s="2"/>
      <c r="H2" s="3"/>
      <c r="I2" s="3"/>
      <c r="J2" s="3"/>
      <c r="K2" s="3"/>
    </row>
    <row r="3" spans="1:11" ht="12.75">
      <c r="A3" s="5" t="s">
        <v>1</v>
      </c>
      <c r="B3" s="5"/>
      <c r="C3" s="2"/>
      <c r="H3" s="3"/>
      <c r="I3" s="3"/>
      <c r="J3" s="3"/>
      <c r="K3" s="3"/>
    </row>
    <row r="4" spans="1:11" ht="12.75">
      <c r="A4" s="1"/>
      <c r="B4" s="1"/>
      <c r="C4" s="2"/>
      <c r="H4" s="3"/>
      <c r="I4" s="3"/>
      <c r="J4" s="3"/>
      <c r="K4" s="3"/>
    </row>
    <row r="5" spans="1:18" ht="13.5" thickBot="1">
      <c r="A5" s="6" t="s">
        <v>2</v>
      </c>
      <c r="B5" s="7" t="s">
        <v>3</v>
      </c>
      <c r="C5" s="8"/>
      <c r="D5" s="6"/>
      <c r="E5" s="9" t="s">
        <v>4</v>
      </c>
      <c r="F5" s="9" t="s">
        <v>5</v>
      </c>
      <c r="G5" s="9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38</v>
      </c>
      <c r="O5" s="30" t="s">
        <v>39</v>
      </c>
      <c r="P5" s="10" t="s">
        <v>40</v>
      </c>
      <c r="R5" s="32" t="s">
        <v>45</v>
      </c>
    </row>
    <row r="6" spans="1:11" ht="13.5" thickTop="1">
      <c r="A6" s="11"/>
      <c r="B6" s="12"/>
      <c r="C6" s="13"/>
      <c r="D6" s="11"/>
      <c r="H6" s="3"/>
      <c r="I6" s="14"/>
      <c r="J6" s="14"/>
      <c r="K6" s="14"/>
    </row>
    <row r="7" spans="1:11" ht="12.75">
      <c r="A7" t="s">
        <v>13</v>
      </c>
      <c r="H7" s="3"/>
      <c r="I7" s="3"/>
      <c r="J7" s="3"/>
      <c r="K7" s="3"/>
    </row>
    <row r="8" spans="2:16" ht="12.75">
      <c r="B8" t="s">
        <v>14</v>
      </c>
      <c r="D8" s="15" t="s">
        <v>15</v>
      </c>
      <c r="E8">
        <v>22</v>
      </c>
      <c r="F8">
        <v>22</v>
      </c>
      <c r="G8">
        <v>22</v>
      </c>
      <c r="H8" s="3">
        <v>22</v>
      </c>
      <c r="I8" s="3">
        <v>23</v>
      </c>
      <c r="J8" s="3">
        <v>23</v>
      </c>
      <c r="K8" s="3">
        <v>23</v>
      </c>
      <c r="L8">
        <v>23</v>
      </c>
      <c r="M8">
        <v>23</v>
      </c>
      <c r="N8">
        <v>23</v>
      </c>
      <c r="O8">
        <v>23</v>
      </c>
      <c r="P8">
        <v>23</v>
      </c>
    </row>
    <row r="9" spans="4:18" ht="12.75">
      <c r="D9" s="15" t="s">
        <v>16</v>
      </c>
      <c r="E9" s="3">
        <v>13158837</v>
      </c>
      <c r="F9" s="3">
        <v>12061045</v>
      </c>
      <c r="G9" s="3">
        <v>13091699</v>
      </c>
      <c r="H9" s="3">
        <v>12591494</v>
      </c>
      <c r="I9" s="3">
        <v>12654362</v>
      </c>
      <c r="J9" s="3">
        <v>13740664</v>
      </c>
      <c r="K9" s="3">
        <v>14168771</v>
      </c>
      <c r="L9">
        <v>15707173</v>
      </c>
      <c r="M9">
        <v>14477818</v>
      </c>
      <c r="N9">
        <v>13930226</v>
      </c>
      <c r="O9">
        <v>12879251</v>
      </c>
      <c r="P9">
        <v>12887683</v>
      </c>
      <c r="R9" s="33">
        <f>SUM(E9:P9)</f>
        <v>161349023</v>
      </c>
    </row>
    <row r="10" spans="4:18" ht="12.75">
      <c r="D10" s="15" t="s">
        <v>17</v>
      </c>
      <c r="E10" s="3">
        <v>3685249</v>
      </c>
      <c r="F10" s="3">
        <v>3498012</v>
      </c>
      <c r="G10" s="3">
        <v>4116494</v>
      </c>
      <c r="H10" s="3">
        <v>3609036</v>
      </c>
      <c r="I10" s="3">
        <v>3729638</v>
      </c>
      <c r="J10" s="3">
        <v>4272622</v>
      </c>
      <c r="K10" s="3">
        <v>4033382</v>
      </c>
      <c r="L10">
        <v>5007207</v>
      </c>
      <c r="M10">
        <v>4414413</v>
      </c>
      <c r="N10">
        <v>3931738</v>
      </c>
      <c r="O10">
        <v>3752876</v>
      </c>
      <c r="P10">
        <v>3937992</v>
      </c>
      <c r="R10" s="3">
        <f>SUM(E10:P10)</f>
        <v>47988659</v>
      </c>
    </row>
    <row r="11" spans="4:18" ht="12.75">
      <c r="D11" s="15" t="s">
        <v>18</v>
      </c>
      <c r="E11" s="3">
        <v>3954237</v>
      </c>
      <c r="F11" s="3">
        <v>3493135</v>
      </c>
      <c r="G11" s="3">
        <v>3469018</v>
      </c>
      <c r="H11" s="3">
        <v>3736650</v>
      </c>
      <c r="I11" s="3">
        <v>3684186</v>
      </c>
      <c r="J11" s="3">
        <v>3871736</v>
      </c>
      <c r="K11" s="3">
        <v>4341491</v>
      </c>
      <c r="L11">
        <v>4411792</v>
      </c>
      <c r="M11">
        <v>4196065</v>
      </c>
      <c r="N11">
        <v>4246587</v>
      </c>
      <c r="O11">
        <v>3802985</v>
      </c>
      <c r="P11">
        <v>3584545</v>
      </c>
      <c r="R11" s="3">
        <f>SUM(E11:P11)</f>
        <v>46792427</v>
      </c>
    </row>
    <row r="12" spans="4:18" ht="12.75">
      <c r="D12" s="15" t="s">
        <v>19</v>
      </c>
      <c r="E12" s="3">
        <v>5519351</v>
      </c>
      <c r="F12" s="3">
        <v>5069898</v>
      </c>
      <c r="G12" s="3">
        <v>5506187</v>
      </c>
      <c r="H12" s="3">
        <v>5245808</v>
      </c>
      <c r="I12" s="3">
        <v>5240538</v>
      </c>
      <c r="J12" s="3">
        <v>5596306</v>
      </c>
      <c r="K12" s="3">
        <v>5793898</v>
      </c>
      <c r="L12">
        <v>6288174</v>
      </c>
      <c r="M12">
        <v>5867340</v>
      </c>
      <c r="N12">
        <v>5751901</v>
      </c>
      <c r="O12">
        <v>5323390</v>
      </c>
      <c r="P12">
        <v>5365146</v>
      </c>
      <c r="R12" s="3">
        <f>SUM(E12:P12)</f>
        <v>66567937</v>
      </c>
    </row>
    <row r="13" spans="4:16" ht="12.75">
      <c r="D13" s="15" t="s">
        <v>20</v>
      </c>
      <c r="E13" s="3">
        <v>25313</v>
      </c>
      <c r="F13" s="3">
        <v>25006</v>
      </c>
      <c r="G13" s="3">
        <v>25049</v>
      </c>
      <c r="H13" s="3">
        <v>25955</v>
      </c>
      <c r="I13" s="3">
        <v>26195</v>
      </c>
      <c r="J13" s="3">
        <v>29386</v>
      </c>
      <c r="K13" s="3">
        <v>29815</v>
      </c>
      <c r="L13">
        <v>31492</v>
      </c>
      <c r="M13">
        <v>30436</v>
      </c>
      <c r="N13">
        <v>28611</v>
      </c>
      <c r="O13">
        <v>27314</v>
      </c>
      <c r="P13">
        <v>26034</v>
      </c>
    </row>
    <row r="14" spans="4:16" ht="12.75">
      <c r="D14" s="15" t="s">
        <v>21</v>
      </c>
      <c r="E14" s="3">
        <v>25045</v>
      </c>
      <c r="F14" s="3">
        <v>25080</v>
      </c>
      <c r="G14" s="3">
        <v>24885</v>
      </c>
      <c r="H14" s="3">
        <v>25547</v>
      </c>
      <c r="I14" s="3">
        <v>26108</v>
      </c>
      <c r="J14" s="3">
        <v>29401</v>
      </c>
      <c r="K14" s="3">
        <v>31005</v>
      </c>
      <c r="L14">
        <v>31938</v>
      </c>
      <c r="M14">
        <v>31067</v>
      </c>
      <c r="N14">
        <v>28900</v>
      </c>
      <c r="O14">
        <v>27177</v>
      </c>
      <c r="P14">
        <v>25911</v>
      </c>
    </row>
    <row r="15" spans="4:18" ht="12.75">
      <c r="D15" t="s">
        <v>22</v>
      </c>
      <c r="E15" s="3">
        <v>22754</v>
      </c>
      <c r="F15" s="3">
        <v>22419</v>
      </c>
      <c r="G15" s="3">
        <v>22577</v>
      </c>
      <c r="H15" s="3">
        <v>22598</v>
      </c>
      <c r="I15" s="3">
        <v>23211</v>
      </c>
      <c r="J15" s="3">
        <v>25531</v>
      </c>
      <c r="K15" s="3">
        <v>26361</v>
      </c>
      <c r="L15">
        <v>27850</v>
      </c>
      <c r="M15">
        <v>27586</v>
      </c>
      <c r="N15">
        <v>25920</v>
      </c>
      <c r="O15">
        <v>24249</v>
      </c>
      <c r="P15">
        <v>23181</v>
      </c>
      <c r="R15" s="3"/>
    </row>
    <row r="16" spans="5:11" ht="12.75">
      <c r="E16" s="3"/>
      <c r="F16" s="3"/>
      <c r="G16" s="3"/>
      <c r="H16" s="3"/>
      <c r="I16" s="3"/>
      <c r="J16" s="3"/>
      <c r="K16" s="3"/>
    </row>
    <row r="17" spans="1:11" ht="12.75">
      <c r="A17" t="s">
        <v>23</v>
      </c>
      <c r="E17" s="3"/>
      <c r="F17" s="3"/>
      <c r="G17" s="3"/>
      <c r="H17" s="3"/>
      <c r="I17" s="3"/>
      <c r="J17" s="3"/>
      <c r="K17" s="3"/>
    </row>
    <row r="18" spans="2:16" ht="12.75">
      <c r="B18" t="s">
        <v>24</v>
      </c>
      <c r="D18" s="15" t="s">
        <v>15</v>
      </c>
      <c r="E18">
        <v>7</v>
      </c>
      <c r="F18">
        <v>7</v>
      </c>
      <c r="G18">
        <v>7</v>
      </c>
      <c r="H18" s="3">
        <v>7</v>
      </c>
      <c r="I18" s="3">
        <v>7</v>
      </c>
      <c r="J18" s="3">
        <v>7</v>
      </c>
      <c r="K18" s="3">
        <v>7</v>
      </c>
      <c r="L18">
        <v>7</v>
      </c>
      <c r="M18">
        <v>7</v>
      </c>
      <c r="N18">
        <v>7</v>
      </c>
      <c r="O18">
        <v>7</v>
      </c>
      <c r="P18">
        <v>7</v>
      </c>
    </row>
    <row r="19" spans="4:18" ht="12.75">
      <c r="D19" s="15" t="s">
        <v>16</v>
      </c>
      <c r="E19" s="3">
        <v>17336909</v>
      </c>
      <c r="F19" s="3">
        <v>16537703</v>
      </c>
      <c r="G19" s="3">
        <v>18266505</v>
      </c>
      <c r="H19" s="3">
        <v>18126412</v>
      </c>
      <c r="I19" s="3">
        <v>12651601</v>
      </c>
      <c r="J19" s="3">
        <v>16837018</v>
      </c>
      <c r="K19" s="3">
        <v>18445879</v>
      </c>
      <c r="L19">
        <v>20488679</v>
      </c>
      <c r="M19">
        <v>22587367</v>
      </c>
      <c r="N19">
        <v>16050836</v>
      </c>
      <c r="O19">
        <v>15893522</v>
      </c>
      <c r="P19">
        <v>16142597</v>
      </c>
      <c r="R19" s="33">
        <f>SUM(E19:P19)</f>
        <v>209365028</v>
      </c>
    </row>
    <row r="20" spans="4:18" ht="12.75">
      <c r="D20" s="15" t="s">
        <v>17</v>
      </c>
      <c r="E20" s="3">
        <v>4283836</v>
      </c>
      <c r="F20" s="3">
        <v>4360095</v>
      </c>
      <c r="G20" s="3">
        <v>5217047</v>
      </c>
      <c r="H20" s="3">
        <v>4086254</v>
      </c>
      <c r="I20" s="3">
        <v>3351759</v>
      </c>
      <c r="J20" s="3">
        <v>4899675</v>
      </c>
      <c r="K20" s="3">
        <v>4615381</v>
      </c>
      <c r="L20">
        <v>5505050</v>
      </c>
      <c r="M20">
        <v>5056873</v>
      </c>
      <c r="N20">
        <v>3955465</v>
      </c>
      <c r="O20">
        <v>3966211</v>
      </c>
      <c r="P20">
        <v>4264651</v>
      </c>
      <c r="R20" s="3">
        <f>SUM(E20:P20)</f>
        <v>53562297</v>
      </c>
    </row>
    <row r="21" spans="4:18" ht="12.75">
      <c r="D21" s="15" t="s">
        <v>18</v>
      </c>
      <c r="E21" s="3">
        <v>5075478</v>
      </c>
      <c r="F21" s="3">
        <v>4607165</v>
      </c>
      <c r="G21" s="3">
        <v>4611255</v>
      </c>
      <c r="H21" s="3">
        <v>4970259</v>
      </c>
      <c r="I21" s="3">
        <v>3504508</v>
      </c>
      <c r="J21" s="3">
        <v>4286487</v>
      </c>
      <c r="K21" s="3">
        <v>5459738</v>
      </c>
      <c r="L21">
        <v>4820357</v>
      </c>
      <c r="M21">
        <v>5744911</v>
      </c>
      <c r="N21">
        <v>4773729</v>
      </c>
      <c r="O21">
        <v>4595166</v>
      </c>
      <c r="P21">
        <v>4454217</v>
      </c>
      <c r="R21" s="3">
        <f>SUM(E21:P21)</f>
        <v>56903270</v>
      </c>
    </row>
    <row r="22" spans="4:18" ht="12.75">
      <c r="D22" s="15" t="s">
        <v>19</v>
      </c>
      <c r="E22" s="3">
        <v>7977595</v>
      </c>
      <c r="F22" s="3">
        <v>7570443</v>
      </c>
      <c r="G22" s="3">
        <v>8438203</v>
      </c>
      <c r="H22" s="3">
        <v>9069899</v>
      </c>
      <c r="I22" s="3">
        <v>5795334</v>
      </c>
      <c r="J22" s="3">
        <v>7650856</v>
      </c>
      <c r="K22" s="3">
        <v>8370760</v>
      </c>
      <c r="L22">
        <v>10163272</v>
      </c>
      <c r="M22">
        <v>11785583</v>
      </c>
      <c r="N22">
        <v>7321642</v>
      </c>
      <c r="O22">
        <v>7332145</v>
      </c>
      <c r="P22">
        <v>7423729</v>
      </c>
      <c r="R22" s="3">
        <f>SUM(E22:P22)</f>
        <v>98899461</v>
      </c>
    </row>
    <row r="23" spans="4:16" ht="12.75">
      <c r="D23" s="15" t="s">
        <v>20</v>
      </c>
      <c r="E23" s="3">
        <v>30206</v>
      </c>
      <c r="F23" s="3">
        <v>39741</v>
      </c>
      <c r="G23" s="3">
        <v>53823</v>
      </c>
      <c r="H23" s="3">
        <v>51941</v>
      </c>
      <c r="I23" s="3">
        <v>36732</v>
      </c>
      <c r="J23" s="3">
        <v>40365</v>
      </c>
      <c r="K23" s="3">
        <v>44627</v>
      </c>
      <c r="L23">
        <v>60671</v>
      </c>
      <c r="M23">
        <v>60217</v>
      </c>
      <c r="N23">
        <v>35652</v>
      </c>
      <c r="O23">
        <v>35545</v>
      </c>
      <c r="P23">
        <v>32344</v>
      </c>
    </row>
    <row r="24" spans="4:16" ht="12.75">
      <c r="D24" s="15" t="s">
        <v>21</v>
      </c>
      <c r="E24" s="3">
        <v>33069</v>
      </c>
      <c r="F24" s="3">
        <v>35960</v>
      </c>
      <c r="G24" s="3">
        <v>39732</v>
      </c>
      <c r="H24" s="3">
        <v>46449</v>
      </c>
      <c r="I24" s="3">
        <v>33902</v>
      </c>
      <c r="J24" s="3">
        <v>35324</v>
      </c>
      <c r="K24" s="3">
        <v>39600</v>
      </c>
      <c r="L24">
        <v>44635</v>
      </c>
      <c r="M24">
        <v>64258</v>
      </c>
      <c r="N24">
        <v>37602</v>
      </c>
      <c r="O24">
        <v>34784</v>
      </c>
      <c r="P24">
        <v>31750</v>
      </c>
    </row>
    <row r="25" spans="4:16" ht="12.75">
      <c r="D25" t="s">
        <v>22</v>
      </c>
      <c r="E25" s="3">
        <v>31252</v>
      </c>
      <c r="F25" s="3">
        <v>45125</v>
      </c>
      <c r="G25" s="3">
        <v>52119</v>
      </c>
      <c r="H25" s="3">
        <v>54423</v>
      </c>
      <c r="I25" s="3">
        <v>34392</v>
      </c>
      <c r="J25" s="3">
        <v>42158</v>
      </c>
      <c r="K25" s="3">
        <v>46247</v>
      </c>
      <c r="L25">
        <v>69956</v>
      </c>
      <c r="M25">
        <v>76412</v>
      </c>
      <c r="N25">
        <v>41085</v>
      </c>
      <c r="O25">
        <v>36372</v>
      </c>
      <c r="P25">
        <v>35060</v>
      </c>
    </row>
    <row r="26" spans="5:11" ht="12.75">
      <c r="E26" s="3"/>
      <c r="F26" s="3"/>
      <c r="G26" s="3"/>
      <c r="H26" s="3"/>
      <c r="I26" s="3"/>
      <c r="J26" s="3"/>
      <c r="K26" s="3"/>
    </row>
    <row r="27" spans="1:11" ht="12.75">
      <c r="A27" t="s">
        <v>23</v>
      </c>
      <c r="E27" s="3"/>
      <c r="F27" s="3"/>
      <c r="G27" s="3"/>
      <c r="H27" s="3"/>
      <c r="I27" s="3"/>
      <c r="J27" s="3"/>
      <c r="K27" s="3"/>
    </row>
    <row r="28" spans="2:16" ht="12.75">
      <c r="B28" t="s">
        <v>25</v>
      </c>
      <c r="D28" s="15" t="s">
        <v>15</v>
      </c>
      <c r="E28" s="3">
        <v>6</v>
      </c>
      <c r="F28" s="3">
        <v>6</v>
      </c>
      <c r="G28" s="3">
        <v>6</v>
      </c>
      <c r="H28" s="3">
        <v>6</v>
      </c>
      <c r="I28" s="3">
        <v>6</v>
      </c>
      <c r="J28" s="3">
        <v>6</v>
      </c>
      <c r="K28" s="3">
        <v>6</v>
      </c>
      <c r="L28" s="3">
        <v>6</v>
      </c>
      <c r="M28" s="3">
        <v>6</v>
      </c>
      <c r="N28" s="3">
        <v>6</v>
      </c>
      <c r="O28" s="3">
        <v>6</v>
      </c>
      <c r="P28" s="3">
        <v>6</v>
      </c>
    </row>
    <row r="29" spans="4:18" ht="12.75">
      <c r="D29" s="15" t="s">
        <v>16</v>
      </c>
      <c r="E29" s="3">
        <v>2876887</v>
      </c>
      <c r="F29" s="3">
        <v>2200469</v>
      </c>
      <c r="G29" s="3">
        <v>914800</v>
      </c>
      <c r="H29" s="3">
        <v>2042066</v>
      </c>
      <c r="I29" s="3">
        <v>3146537</v>
      </c>
      <c r="J29" s="3">
        <v>2594357</v>
      </c>
      <c r="K29" s="3">
        <v>2698674</v>
      </c>
      <c r="L29" s="3">
        <v>2613764</v>
      </c>
      <c r="M29" s="3">
        <v>3088211</v>
      </c>
      <c r="N29" s="3">
        <v>3264249</v>
      </c>
      <c r="O29" s="3">
        <v>2989389</v>
      </c>
      <c r="P29" s="3">
        <v>3601353</v>
      </c>
      <c r="R29" s="33">
        <f>SUM(E29:P29)</f>
        <v>32030756</v>
      </c>
    </row>
    <row r="30" spans="4:18" ht="12.75">
      <c r="D30" s="15" t="s">
        <v>17</v>
      </c>
      <c r="E30" s="3">
        <v>606330</v>
      </c>
      <c r="F30" s="3">
        <v>505621</v>
      </c>
      <c r="G30" s="3">
        <v>244100</v>
      </c>
      <c r="H30" s="3">
        <v>485030</v>
      </c>
      <c r="I30" s="3">
        <v>754599</v>
      </c>
      <c r="J30" s="3">
        <v>648982</v>
      </c>
      <c r="K30" s="3">
        <v>620158</v>
      </c>
      <c r="L30" s="3">
        <v>676849</v>
      </c>
      <c r="M30" s="3">
        <v>728348</v>
      </c>
      <c r="N30" s="3">
        <v>672142</v>
      </c>
      <c r="O30" s="3">
        <v>561620</v>
      </c>
      <c r="P30" s="3">
        <v>838277</v>
      </c>
      <c r="R30" s="3">
        <f>SUM(E30:P30)</f>
        <v>7342056</v>
      </c>
    </row>
    <row r="31" spans="4:18" ht="12.75">
      <c r="D31" s="15" t="s">
        <v>18</v>
      </c>
      <c r="E31" s="3">
        <v>830553</v>
      </c>
      <c r="F31" s="3">
        <v>589855</v>
      </c>
      <c r="G31" s="3">
        <v>238200</v>
      </c>
      <c r="H31" s="3">
        <v>563926</v>
      </c>
      <c r="I31" s="3">
        <v>843669</v>
      </c>
      <c r="J31" s="3">
        <v>622860</v>
      </c>
      <c r="K31" s="3">
        <v>771370</v>
      </c>
      <c r="L31" s="3">
        <v>666446</v>
      </c>
      <c r="M31" s="3">
        <v>798322</v>
      </c>
      <c r="N31" s="3">
        <v>840061</v>
      </c>
      <c r="O31" s="3">
        <v>818627</v>
      </c>
      <c r="P31" s="3">
        <v>981671</v>
      </c>
      <c r="R31" s="3">
        <f>SUM(E31:P31)</f>
        <v>8565560</v>
      </c>
    </row>
    <row r="32" spans="4:18" ht="12.75">
      <c r="D32" s="15" t="s">
        <v>19</v>
      </c>
      <c r="E32" s="3">
        <v>1440004</v>
      </c>
      <c r="F32" s="3">
        <v>1104993</v>
      </c>
      <c r="G32" s="3">
        <v>432500</v>
      </c>
      <c r="H32" s="3">
        <v>993110</v>
      </c>
      <c r="I32" s="3">
        <v>1548269</v>
      </c>
      <c r="J32" s="3">
        <v>1322515</v>
      </c>
      <c r="K32" s="3">
        <v>1307146</v>
      </c>
      <c r="L32" s="3">
        <v>1270469</v>
      </c>
      <c r="M32" s="3">
        <v>1561541</v>
      </c>
      <c r="N32" s="3">
        <v>1752046</v>
      </c>
      <c r="O32" s="3">
        <v>1609142</v>
      </c>
      <c r="P32" s="3">
        <v>1781405</v>
      </c>
      <c r="R32" s="3">
        <f>SUM(E32:P32)</f>
        <v>16123140</v>
      </c>
    </row>
    <row r="33" spans="4:16" ht="12.75">
      <c r="D33" s="15" t="s">
        <v>20</v>
      </c>
      <c r="E33" s="3">
        <v>6836</v>
      </c>
      <c r="F33" s="3">
        <v>9493</v>
      </c>
      <c r="G33" s="3">
        <v>9899</v>
      </c>
      <c r="H33" s="3">
        <v>11119</v>
      </c>
      <c r="I33" s="3">
        <v>13889</v>
      </c>
      <c r="J33" s="3">
        <v>6020</v>
      </c>
      <c r="K33" s="3">
        <v>8850</v>
      </c>
      <c r="L33" s="3">
        <v>3854</v>
      </c>
      <c r="M33" s="3">
        <v>7780</v>
      </c>
      <c r="N33" s="3">
        <v>12825</v>
      </c>
      <c r="O33" s="3">
        <v>7004</v>
      </c>
      <c r="P33" s="3">
        <v>9308</v>
      </c>
    </row>
    <row r="34" spans="4:16" ht="12.75">
      <c r="D34" s="15" t="s">
        <v>21</v>
      </c>
      <c r="E34" s="3">
        <v>9883</v>
      </c>
      <c r="F34" s="3">
        <v>12588</v>
      </c>
      <c r="G34" s="3">
        <v>5744</v>
      </c>
      <c r="H34" s="3">
        <v>9934</v>
      </c>
      <c r="I34" s="3">
        <v>14699</v>
      </c>
      <c r="J34" s="3">
        <v>8284</v>
      </c>
      <c r="K34" s="3">
        <v>14893</v>
      </c>
      <c r="L34" s="3">
        <v>8500</v>
      </c>
      <c r="M34" s="3">
        <v>12021</v>
      </c>
      <c r="N34" s="3">
        <v>14509</v>
      </c>
      <c r="O34" s="3">
        <v>11351</v>
      </c>
      <c r="P34" s="3">
        <v>12129</v>
      </c>
    </row>
    <row r="35" spans="4:16" ht="12.75">
      <c r="D35" t="s">
        <v>22</v>
      </c>
      <c r="E35" s="3">
        <v>13904</v>
      </c>
      <c r="F35" s="3">
        <v>16811</v>
      </c>
      <c r="G35" s="3">
        <v>11088</v>
      </c>
      <c r="H35" s="3">
        <v>18482</v>
      </c>
      <c r="I35" s="3">
        <v>16917</v>
      </c>
      <c r="J35" s="3">
        <v>17031</v>
      </c>
      <c r="K35" s="3">
        <v>15715</v>
      </c>
      <c r="L35" s="3">
        <v>17714</v>
      </c>
      <c r="M35" s="3">
        <v>13481</v>
      </c>
      <c r="N35" s="3">
        <v>15703</v>
      </c>
      <c r="O35" s="3">
        <v>17409</v>
      </c>
      <c r="P35" s="3">
        <v>14636</v>
      </c>
    </row>
    <row r="36" spans="1:18" ht="13.5" thickBo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R36" s="16"/>
    </row>
    <row r="37" spans="1:18" ht="13.5" thickTop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4"/>
    </row>
    <row r="38" spans="1:18" ht="12.75">
      <c r="A38" s="39" t="s">
        <v>26</v>
      </c>
      <c r="B38" s="40"/>
      <c r="C38" s="41"/>
      <c r="D38" s="39"/>
      <c r="E38" s="42" t="s">
        <v>4</v>
      </c>
      <c r="F38" s="42" t="s">
        <v>5</v>
      </c>
      <c r="G38" s="42" t="s">
        <v>6</v>
      </c>
      <c r="H38" s="42" t="s">
        <v>7</v>
      </c>
      <c r="I38" s="42" t="s">
        <v>8</v>
      </c>
      <c r="J38" s="42" t="s">
        <v>9</v>
      </c>
      <c r="K38" s="42" t="s">
        <v>10</v>
      </c>
      <c r="L38" s="42" t="s">
        <v>11</v>
      </c>
      <c r="M38" s="42" t="s">
        <v>12</v>
      </c>
      <c r="N38" s="42" t="s">
        <v>38</v>
      </c>
      <c r="O38" s="42" t="s">
        <v>39</v>
      </c>
      <c r="P38" s="42" t="s">
        <v>40</v>
      </c>
      <c r="Q38" s="36"/>
      <c r="R38" s="35" t="s">
        <v>45</v>
      </c>
    </row>
    <row r="39" spans="1:18" ht="12.75">
      <c r="A39" s="43"/>
      <c r="B39" s="44"/>
      <c r="C39" s="45"/>
      <c r="D39" s="43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36"/>
      <c r="R39" s="36"/>
    </row>
    <row r="40" spans="1:18" ht="12.75">
      <c r="A40" s="47"/>
      <c r="B40" s="48"/>
      <c r="C40" s="49"/>
      <c r="D40" s="47" t="s">
        <v>15</v>
      </c>
      <c r="E40" s="37">
        <f aca="true" t="shared" si="0" ref="E40:M47">+E8+E18+E28</f>
        <v>35</v>
      </c>
      <c r="F40" s="37">
        <f t="shared" si="0"/>
        <v>35</v>
      </c>
      <c r="G40" s="37">
        <f t="shared" si="0"/>
        <v>35</v>
      </c>
      <c r="H40" s="37">
        <f t="shared" si="0"/>
        <v>35</v>
      </c>
      <c r="I40" s="37">
        <f t="shared" si="0"/>
        <v>36</v>
      </c>
      <c r="J40" s="37">
        <f t="shared" si="0"/>
        <v>36</v>
      </c>
      <c r="K40" s="37">
        <f t="shared" si="0"/>
        <v>36</v>
      </c>
      <c r="L40" s="37">
        <f t="shared" si="0"/>
        <v>36</v>
      </c>
      <c r="M40" s="37">
        <f t="shared" si="0"/>
        <v>36</v>
      </c>
      <c r="N40" s="37">
        <f aca="true" t="shared" si="1" ref="N40:P47">+N8+N18+N28</f>
        <v>36</v>
      </c>
      <c r="O40" s="37">
        <f t="shared" si="1"/>
        <v>36</v>
      </c>
      <c r="P40" s="37">
        <f t="shared" si="1"/>
        <v>36</v>
      </c>
      <c r="Q40" s="36"/>
      <c r="R40" s="36"/>
    </row>
    <row r="41" spans="1:18" ht="12.75">
      <c r="A41" s="47"/>
      <c r="B41" s="48"/>
      <c r="C41" s="49"/>
      <c r="D41" s="47" t="s">
        <v>16</v>
      </c>
      <c r="E41" s="37">
        <f t="shared" si="0"/>
        <v>33372633</v>
      </c>
      <c r="F41" s="37">
        <f t="shared" si="0"/>
        <v>30799217</v>
      </c>
      <c r="G41" s="37">
        <f t="shared" si="0"/>
        <v>32273004</v>
      </c>
      <c r="H41" s="37">
        <f t="shared" si="0"/>
        <v>32759972</v>
      </c>
      <c r="I41" s="37">
        <f t="shared" si="0"/>
        <v>28452500</v>
      </c>
      <c r="J41" s="37">
        <f t="shared" si="0"/>
        <v>33172039</v>
      </c>
      <c r="K41" s="37">
        <f t="shared" si="0"/>
        <v>35313324</v>
      </c>
      <c r="L41" s="37">
        <f t="shared" si="0"/>
        <v>38809616</v>
      </c>
      <c r="M41" s="37">
        <f t="shared" si="0"/>
        <v>40153396</v>
      </c>
      <c r="N41" s="37">
        <f t="shared" si="1"/>
        <v>33245311</v>
      </c>
      <c r="O41" s="37">
        <f t="shared" si="1"/>
        <v>31762162</v>
      </c>
      <c r="P41" s="37">
        <f t="shared" si="1"/>
        <v>32631633</v>
      </c>
      <c r="Q41" s="36"/>
      <c r="R41" s="34">
        <f>SUM(E41:P41)</f>
        <v>402744807</v>
      </c>
    </row>
    <row r="42" spans="1:18" ht="12.75">
      <c r="A42" s="47"/>
      <c r="B42" s="48"/>
      <c r="C42" s="49"/>
      <c r="D42" s="47" t="s">
        <v>17</v>
      </c>
      <c r="E42" s="37">
        <f t="shared" si="0"/>
        <v>8575415</v>
      </c>
      <c r="F42" s="37">
        <f t="shared" si="0"/>
        <v>8363728</v>
      </c>
      <c r="G42" s="37">
        <f t="shared" si="0"/>
        <v>9577641</v>
      </c>
      <c r="H42" s="37">
        <f t="shared" si="0"/>
        <v>8180320</v>
      </c>
      <c r="I42" s="37">
        <f t="shared" si="0"/>
        <v>7835996</v>
      </c>
      <c r="J42" s="37">
        <f t="shared" si="0"/>
        <v>9821279</v>
      </c>
      <c r="K42" s="37">
        <f t="shared" si="0"/>
        <v>9268921</v>
      </c>
      <c r="L42" s="37">
        <f t="shared" si="0"/>
        <v>11189106</v>
      </c>
      <c r="M42" s="37">
        <f t="shared" si="0"/>
        <v>10199634</v>
      </c>
      <c r="N42" s="37">
        <f t="shared" si="1"/>
        <v>8559345</v>
      </c>
      <c r="O42" s="37">
        <f t="shared" si="1"/>
        <v>8280707</v>
      </c>
      <c r="P42" s="37">
        <f t="shared" si="1"/>
        <v>9040920</v>
      </c>
      <c r="Q42" s="36"/>
      <c r="R42" s="37">
        <f>SUM(E42:P42)</f>
        <v>108893012</v>
      </c>
    </row>
    <row r="43" spans="1:18" ht="12.75">
      <c r="A43" s="47"/>
      <c r="B43" s="48"/>
      <c r="C43" s="49"/>
      <c r="D43" s="47" t="s">
        <v>18</v>
      </c>
      <c r="E43" s="37">
        <f t="shared" si="0"/>
        <v>9860268</v>
      </c>
      <c r="F43" s="37">
        <f t="shared" si="0"/>
        <v>8690155</v>
      </c>
      <c r="G43" s="37">
        <f t="shared" si="0"/>
        <v>8318473</v>
      </c>
      <c r="H43" s="37">
        <f t="shared" si="0"/>
        <v>9270835</v>
      </c>
      <c r="I43" s="37">
        <f t="shared" si="0"/>
        <v>8032363</v>
      </c>
      <c r="J43" s="37">
        <f t="shared" si="0"/>
        <v>8781083</v>
      </c>
      <c r="K43" s="37">
        <f t="shared" si="0"/>
        <v>10572599</v>
      </c>
      <c r="L43" s="37">
        <f t="shared" si="0"/>
        <v>9898595</v>
      </c>
      <c r="M43" s="37">
        <f t="shared" si="0"/>
        <v>10739298</v>
      </c>
      <c r="N43" s="37">
        <f t="shared" si="1"/>
        <v>9860377</v>
      </c>
      <c r="O43" s="37">
        <f t="shared" si="1"/>
        <v>9216778</v>
      </c>
      <c r="P43" s="37">
        <f t="shared" si="1"/>
        <v>9020433</v>
      </c>
      <c r="Q43" s="36"/>
      <c r="R43" s="37">
        <f>SUM(E43:P43)</f>
        <v>112261257</v>
      </c>
    </row>
    <row r="44" spans="1:18" ht="12.75">
      <c r="A44" s="47"/>
      <c r="B44" s="48"/>
      <c r="C44" s="49"/>
      <c r="D44" s="47" t="s">
        <v>19</v>
      </c>
      <c r="E44" s="37">
        <f t="shared" si="0"/>
        <v>14936950</v>
      </c>
      <c r="F44" s="37">
        <f t="shared" si="0"/>
        <v>13745334</v>
      </c>
      <c r="G44" s="37">
        <f t="shared" si="0"/>
        <v>14376890</v>
      </c>
      <c r="H44" s="37">
        <f t="shared" si="0"/>
        <v>15308817</v>
      </c>
      <c r="I44" s="37">
        <f t="shared" si="0"/>
        <v>12584141</v>
      </c>
      <c r="J44" s="37">
        <f t="shared" si="0"/>
        <v>14569677</v>
      </c>
      <c r="K44" s="37">
        <f t="shared" si="0"/>
        <v>15471804</v>
      </c>
      <c r="L44" s="37">
        <f t="shared" si="0"/>
        <v>17721915</v>
      </c>
      <c r="M44" s="37">
        <f t="shared" si="0"/>
        <v>19214464</v>
      </c>
      <c r="N44" s="37">
        <f t="shared" si="1"/>
        <v>14825589</v>
      </c>
      <c r="O44" s="37">
        <f t="shared" si="1"/>
        <v>14264677</v>
      </c>
      <c r="P44" s="37">
        <f t="shared" si="1"/>
        <v>14570280</v>
      </c>
      <c r="Q44" s="36"/>
      <c r="R44" s="37">
        <f>SUM(E44:P44)</f>
        <v>181590538</v>
      </c>
    </row>
    <row r="45" spans="1:18" ht="12.75">
      <c r="A45" s="47"/>
      <c r="B45" s="48"/>
      <c r="C45" s="49"/>
      <c r="D45" s="47" t="s">
        <v>20</v>
      </c>
      <c r="E45" s="37">
        <f t="shared" si="0"/>
        <v>62355</v>
      </c>
      <c r="F45" s="37">
        <f t="shared" si="0"/>
        <v>74240</v>
      </c>
      <c r="G45" s="37">
        <f t="shared" si="0"/>
        <v>88771</v>
      </c>
      <c r="H45" s="37">
        <f t="shared" si="0"/>
        <v>89015</v>
      </c>
      <c r="I45" s="37">
        <f t="shared" si="0"/>
        <v>76816</v>
      </c>
      <c r="J45" s="37">
        <f t="shared" si="0"/>
        <v>75771</v>
      </c>
      <c r="K45" s="37">
        <f t="shared" si="0"/>
        <v>83292</v>
      </c>
      <c r="L45" s="37">
        <f t="shared" si="0"/>
        <v>96017</v>
      </c>
      <c r="M45" s="37">
        <f t="shared" si="0"/>
        <v>98433</v>
      </c>
      <c r="N45" s="37">
        <f t="shared" si="1"/>
        <v>77088</v>
      </c>
      <c r="O45" s="37">
        <f t="shared" si="1"/>
        <v>69863</v>
      </c>
      <c r="P45" s="37">
        <f t="shared" si="1"/>
        <v>67686</v>
      </c>
      <c r="Q45" s="36"/>
      <c r="R45" s="36"/>
    </row>
    <row r="46" spans="1:18" ht="12.75">
      <c r="A46" s="47"/>
      <c r="B46" s="48"/>
      <c r="C46" s="49"/>
      <c r="D46" s="47" t="s">
        <v>21</v>
      </c>
      <c r="E46" s="37">
        <f t="shared" si="0"/>
        <v>67997</v>
      </c>
      <c r="F46" s="37">
        <f t="shared" si="0"/>
        <v>73628</v>
      </c>
      <c r="G46" s="37">
        <f t="shared" si="0"/>
        <v>70361</v>
      </c>
      <c r="H46" s="37">
        <f t="shared" si="0"/>
        <v>81930</v>
      </c>
      <c r="I46" s="37">
        <f t="shared" si="0"/>
        <v>74709</v>
      </c>
      <c r="J46" s="37">
        <f t="shared" si="0"/>
        <v>73009</v>
      </c>
      <c r="K46" s="37">
        <f t="shared" si="0"/>
        <v>85498</v>
      </c>
      <c r="L46" s="37">
        <f t="shared" si="0"/>
        <v>85073</v>
      </c>
      <c r="M46" s="37">
        <f t="shared" si="0"/>
        <v>107346</v>
      </c>
      <c r="N46" s="37">
        <f t="shared" si="1"/>
        <v>81011</v>
      </c>
      <c r="O46" s="37">
        <f t="shared" si="1"/>
        <v>73312</v>
      </c>
      <c r="P46" s="37">
        <f t="shared" si="1"/>
        <v>69790</v>
      </c>
      <c r="Q46" s="36"/>
      <c r="R46" s="36"/>
    </row>
    <row r="47" spans="1:18" ht="12.75">
      <c r="A47" s="47"/>
      <c r="B47" s="48"/>
      <c r="C47" s="49"/>
      <c r="D47" s="36" t="s">
        <v>22</v>
      </c>
      <c r="E47" s="37">
        <f t="shared" si="0"/>
        <v>67910</v>
      </c>
      <c r="F47" s="37">
        <f t="shared" si="0"/>
        <v>84355</v>
      </c>
      <c r="G47" s="37">
        <f t="shared" si="0"/>
        <v>85784</v>
      </c>
      <c r="H47" s="37">
        <f t="shared" si="0"/>
        <v>95503</v>
      </c>
      <c r="I47" s="37">
        <f t="shared" si="0"/>
        <v>74520</v>
      </c>
      <c r="J47" s="37">
        <f t="shared" si="0"/>
        <v>84720</v>
      </c>
      <c r="K47" s="37">
        <f t="shared" si="0"/>
        <v>88323</v>
      </c>
      <c r="L47" s="37">
        <f t="shared" si="0"/>
        <v>115520</v>
      </c>
      <c r="M47" s="37">
        <f t="shared" si="0"/>
        <v>117479</v>
      </c>
      <c r="N47" s="37">
        <f t="shared" si="1"/>
        <v>82708</v>
      </c>
      <c r="O47" s="37">
        <f t="shared" si="1"/>
        <v>78030</v>
      </c>
      <c r="P47" s="37">
        <f t="shared" si="1"/>
        <v>72877</v>
      </c>
      <c r="Q47" s="36"/>
      <c r="R47" s="36"/>
    </row>
    <row r="48" spans="1:18" ht="13.5" thickBot="1">
      <c r="A48" s="50"/>
      <c r="B48" s="51"/>
      <c r="C48" s="52"/>
      <c r="D48" s="50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6"/>
      <c r="R48" s="38"/>
    </row>
    <row r="49" spans="1:4" ht="13.5" thickTop="1">
      <c r="A49" s="15"/>
      <c r="C49" s="23"/>
      <c r="D49" s="15"/>
    </row>
    <row r="50" spans="1:11" ht="12.75">
      <c r="A50" t="s">
        <v>27</v>
      </c>
      <c r="H50" s="3"/>
      <c r="I50" s="3"/>
      <c r="J50" s="3"/>
      <c r="K50" s="3"/>
    </row>
    <row r="51" spans="8:11" ht="12.75">
      <c r="H51" s="3"/>
      <c r="I51" s="3"/>
      <c r="J51" s="3"/>
      <c r="K51" s="3"/>
    </row>
    <row r="52" spans="1:18" ht="12.75">
      <c r="A52" s="27" t="s">
        <v>28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R52" s="3"/>
    </row>
    <row r="53" spans="2:18" ht="12.75">
      <c r="B53" t="s">
        <v>29</v>
      </c>
      <c r="D53" t="s">
        <v>30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R53" s="3"/>
    </row>
    <row r="54" spans="2:18" ht="12.75">
      <c r="B54" t="s">
        <v>31</v>
      </c>
      <c r="D54" t="s">
        <v>32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R54" s="3"/>
    </row>
    <row r="55" spans="2:18" ht="12.75">
      <c r="B55" t="s">
        <v>33</v>
      </c>
      <c r="D55" t="s">
        <v>34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R55" s="3"/>
    </row>
    <row r="56" spans="1:11" ht="12.75">
      <c r="A56" s="29" t="s">
        <v>35</v>
      </c>
      <c r="H56" s="3"/>
      <c r="I56" s="3"/>
      <c r="J56" s="3"/>
      <c r="K56" s="3"/>
    </row>
    <row r="57" spans="1:11" ht="12.75">
      <c r="A57" s="27"/>
      <c r="B57" t="s">
        <v>29</v>
      </c>
      <c r="D57" s="28" t="s">
        <v>36</v>
      </c>
      <c r="H57" s="3"/>
      <c r="I57" s="3"/>
      <c r="J57" s="3"/>
      <c r="K57" s="3"/>
    </row>
    <row r="58" spans="2:11" ht="12.75">
      <c r="B58" t="s">
        <v>31</v>
      </c>
      <c r="D58" t="s">
        <v>37</v>
      </c>
      <c r="H58" s="3"/>
      <c r="I58" s="3"/>
      <c r="J58" s="3"/>
      <c r="K58" s="3"/>
    </row>
    <row r="59" spans="2:11" ht="12.75">
      <c r="B59" t="s">
        <v>33</v>
      </c>
      <c r="D59" t="s">
        <v>34</v>
      </c>
      <c r="H59" s="3"/>
      <c r="I59" s="3"/>
      <c r="J59" s="3"/>
      <c r="K59" s="3"/>
    </row>
    <row r="60" spans="8:11" ht="12.75">
      <c r="H60" s="3"/>
      <c r="I60" s="3"/>
      <c r="J60" s="3"/>
      <c r="K60" s="3"/>
    </row>
    <row r="61" spans="1:4" ht="12.75">
      <c r="A61" s="15"/>
      <c r="C61" s="23"/>
      <c r="D61" s="15"/>
    </row>
  </sheetData>
  <printOptions/>
  <pageMargins left="0.75" right="0.75" top="1" bottom="1" header="0.5" footer="0.5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workbookViewId="0" topLeftCell="A16">
      <selection activeCell="E1" sqref="E1:H52"/>
    </sheetView>
  </sheetViews>
  <sheetFormatPr defaultColWidth="9.140625" defaultRowHeight="12.75"/>
  <cols>
    <col min="5" max="5" width="11.57421875" style="0" customWidth="1"/>
    <col min="6" max="6" width="12.421875" style="0" customWidth="1"/>
    <col min="7" max="7" width="10.7109375" style="0" customWidth="1"/>
    <col min="8" max="8" width="10.57421875" style="0" customWidth="1"/>
  </cols>
  <sheetData>
    <row r="1" spans="1:3" ht="12.75">
      <c r="A1" s="1" t="s">
        <v>0</v>
      </c>
      <c r="B1" s="1"/>
      <c r="C1" s="2"/>
    </row>
    <row r="2" spans="1:3" ht="15">
      <c r="A2" s="4"/>
      <c r="B2" s="1"/>
      <c r="C2" s="2"/>
    </row>
    <row r="3" spans="1:3" ht="12.75">
      <c r="A3" s="5" t="s">
        <v>1</v>
      </c>
      <c r="B3" s="5"/>
      <c r="C3" s="2"/>
    </row>
    <row r="4" spans="1:3" ht="12.75">
      <c r="A4" s="1"/>
      <c r="B4" s="1"/>
      <c r="C4" s="2"/>
    </row>
    <row r="5" spans="1:8" ht="13.5" thickBot="1">
      <c r="A5" s="6" t="s">
        <v>2</v>
      </c>
      <c r="B5" s="7" t="s">
        <v>3</v>
      </c>
      <c r="C5" s="8"/>
      <c r="D5" s="6"/>
      <c r="E5" s="10" t="s">
        <v>41</v>
      </c>
      <c r="F5" s="10" t="s">
        <v>42</v>
      </c>
      <c r="G5" s="10" t="s">
        <v>43</v>
      </c>
      <c r="H5" s="10" t="s">
        <v>44</v>
      </c>
    </row>
    <row r="6" spans="1:4" ht="13.5" thickTop="1">
      <c r="A6" s="11"/>
      <c r="B6" s="12"/>
      <c r="C6" s="13"/>
      <c r="D6" s="11"/>
    </row>
    <row r="7" ht="12.75">
      <c r="A7" t="s">
        <v>13</v>
      </c>
    </row>
    <row r="8" spans="2:8" ht="12.75">
      <c r="B8" t="s">
        <v>14</v>
      </c>
      <c r="D8" s="15" t="s">
        <v>15</v>
      </c>
      <c r="E8">
        <v>23</v>
      </c>
      <c r="F8">
        <v>23</v>
      </c>
      <c r="G8">
        <v>23</v>
      </c>
      <c r="H8">
        <v>23</v>
      </c>
    </row>
    <row r="9" spans="4:8" ht="12.75">
      <c r="D9" s="15" t="s">
        <v>16</v>
      </c>
      <c r="E9">
        <v>13196660</v>
      </c>
      <c r="F9">
        <v>12179420</v>
      </c>
      <c r="G9">
        <v>13154040</v>
      </c>
      <c r="H9">
        <v>12381860</v>
      </c>
    </row>
    <row r="10" spans="4:8" ht="12.75">
      <c r="D10" s="15" t="s">
        <v>17</v>
      </c>
      <c r="E10">
        <v>3786272</v>
      </c>
      <c r="F10">
        <v>3545740</v>
      </c>
      <c r="G10">
        <v>4138160</v>
      </c>
      <c r="H10">
        <v>3387220</v>
      </c>
    </row>
    <row r="11" spans="4:8" ht="12.75">
      <c r="D11" s="15" t="s">
        <v>18</v>
      </c>
      <c r="E11">
        <v>3994748</v>
      </c>
      <c r="F11">
        <v>3570080</v>
      </c>
      <c r="G11">
        <v>3535840</v>
      </c>
      <c r="H11">
        <v>3863300</v>
      </c>
    </row>
    <row r="12" spans="4:8" ht="12.75">
      <c r="D12" s="15" t="s">
        <v>19</v>
      </c>
      <c r="E12">
        <v>5415640</v>
      </c>
      <c r="F12">
        <v>5063600</v>
      </c>
      <c r="G12">
        <v>5480040</v>
      </c>
      <c r="H12">
        <v>5131340</v>
      </c>
    </row>
    <row r="13" spans="4:8" ht="12.75">
      <c r="D13" s="15" t="s">
        <v>20</v>
      </c>
      <c r="E13">
        <v>25755</v>
      </c>
      <c r="F13">
        <v>25777</v>
      </c>
      <c r="G13">
        <v>26402</v>
      </c>
      <c r="H13">
        <v>25073.8</v>
      </c>
    </row>
    <row r="14" spans="4:8" ht="12.75">
      <c r="D14" s="15" t="s">
        <v>21</v>
      </c>
      <c r="E14">
        <v>25817</v>
      </c>
      <c r="F14">
        <v>25655</v>
      </c>
      <c r="G14">
        <v>26176</v>
      </c>
      <c r="H14">
        <v>25001.8</v>
      </c>
    </row>
    <row r="15" spans="4:8" ht="12.75">
      <c r="D15" t="s">
        <v>22</v>
      </c>
      <c r="E15">
        <v>22949</v>
      </c>
      <c r="F15">
        <v>23086</v>
      </c>
      <c r="G15">
        <v>22705</v>
      </c>
      <c r="H15">
        <v>22475.8</v>
      </c>
    </row>
    <row r="17" ht="12.75">
      <c r="A17" t="s">
        <v>23</v>
      </c>
    </row>
    <row r="18" spans="2:8" ht="12.75">
      <c r="B18" t="s">
        <v>24</v>
      </c>
      <c r="D18" s="15" t="s">
        <v>15</v>
      </c>
      <c r="E18">
        <v>7</v>
      </c>
      <c r="F18">
        <v>7</v>
      </c>
      <c r="G18">
        <v>7</v>
      </c>
      <c r="H18">
        <v>7</v>
      </c>
    </row>
    <row r="19" spans="4:8" ht="12.75">
      <c r="D19" s="15" t="s">
        <v>16</v>
      </c>
      <c r="E19">
        <v>15397055</v>
      </c>
      <c r="F19">
        <v>17443002</v>
      </c>
      <c r="G19">
        <v>17381121</v>
      </c>
      <c r="H19">
        <v>13441971</v>
      </c>
    </row>
    <row r="20" spans="4:8" ht="12.75">
      <c r="D20" s="15" t="s">
        <v>17</v>
      </c>
      <c r="E20">
        <v>4002869</v>
      </c>
      <c r="F20">
        <v>4359657</v>
      </c>
      <c r="G20">
        <v>4818862</v>
      </c>
      <c r="H20">
        <v>3360457</v>
      </c>
    </row>
    <row r="21" spans="4:8" ht="12.75">
      <c r="D21" s="15" t="s">
        <v>18</v>
      </c>
      <c r="E21">
        <v>4361341</v>
      </c>
      <c r="F21">
        <v>5036469</v>
      </c>
      <c r="G21">
        <v>4587633</v>
      </c>
      <c r="H21">
        <v>4012169</v>
      </c>
    </row>
    <row r="22" spans="4:8" ht="12.75">
      <c r="D22" s="15" t="s">
        <v>19</v>
      </c>
      <c r="E22">
        <v>7032845</v>
      </c>
      <c r="F22">
        <v>8046876</v>
      </c>
      <c r="G22">
        <v>7974626</v>
      </c>
      <c r="H22">
        <v>6069345</v>
      </c>
    </row>
    <row r="23" spans="4:8" ht="12.75">
      <c r="D23" s="15" t="s">
        <v>20</v>
      </c>
      <c r="E23">
        <v>33397</v>
      </c>
      <c r="F23">
        <v>35667</v>
      </c>
      <c r="G23">
        <v>34112</v>
      </c>
      <c r="H23">
        <v>33273</v>
      </c>
    </row>
    <row r="24" spans="4:8" ht="12.75">
      <c r="D24" s="15" t="s">
        <v>21</v>
      </c>
      <c r="E24">
        <v>31884</v>
      </c>
      <c r="F24">
        <v>33101</v>
      </c>
      <c r="G24">
        <v>32901</v>
      </c>
      <c r="H24">
        <v>34660</v>
      </c>
    </row>
    <row r="25" spans="4:8" ht="12.75">
      <c r="D25" t="s">
        <v>22</v>
      </c>
      <c r="E25">
        <v>34858</v>
      </c>
      <c r="F25">
        <v>35335</v>
      </c>
      <c r="G25">
        <v>36225</v>
      </c>
      <c r="H25">
        <v>27736</v>
      </c>
    </row>
    <row r="27" ht="12.75">
      <c r="A27" t="s">
        <v>23</v>
      </c>
    </row>
    <row r="28" spans="2:8" ht="12.75">
      <c r="B28" t="s">
        <v>25</v>
      </c>
      <c r="D28" s="15" t="s">
        <v>15</v>
      </c>
      <c r="E28" s="3">
        <v>6</v>
      </c>
      <c r="F28" s="3">
        <v>6</v>
      </c>
      <c r="G28" s="3">
        <v>6</v>
      </c>
      <c r="H28" s="3">
        <v>6</v>
      </c>
    </row>
    <row r="29" spans="4:8" ht="12.75">
      <c r="D29" s="15" t="s">
        <v>16</v>
      </c>
      <c r="E29" s="3">
        <v>3411606</v>
      </c>
      <c r="F29" s="3">
        <v>3332980</v>
      </c>
      <c r="G29" s="3">
        <v>3928614</v>
      </c>
      <c r="H29" s="3">
        <v>2967612</v>
      </c>
    </row>
    <row r="30" spans="4:8" ht="12.75">
      <c r="D30" s="15" t="s">
        <v>17</v>
      </c>
      <c r="E30" s="3">
        <v>758918</v>
      </c>
      <c r="F30" s="3">
        <v>782003</v>
      </c>
      <c r="G30" s="3">
        <v>1033069</v>
      </c>
      <c r="H30" s="3">
        <v>708031</v>
      </c>
    </row>
    <row r="31" spans="4:8" ht="12.75">
      <c r="D31" s="15" t="s">
        <v>18</v>
      </c>
      <c r="E31" s="3">
        <v>912594</v>
      </c>
      <c r="F31" s="3">
        <v>943304</v>
      </c>
      <c r="G31" s="3">
        <v>999988</v>
      </c>
      <c r="H31" s="3">
        <v>885266</v>
      </c>
    </row>
    <row r="32" spans="4:8" ht="12.75">
      <c r="D32" s="15" t="s">
        <v>19</v>
      </c>
      <c r="E32" s="3">
        <v>1740094</v>
      </c>
      <c r="F32" s="3">
        <v>1607673</v>
      </c>
      <c r="G32" s="3">
        <v>1895557</v>
      </c>
      <c r="H32" s="3">
        <v>1374315</v>
      </c>
    </row>
    <row r="33" spans="4:8" ht="12.75">
      <c r="D33" s="15" t="s">
        <v>20</v>
      </c>
      <c r="E33" s="3">
        <v>10182</v>
      </c>
      <c r="F33" s="3">
        <v>6873</v>
      </c>
      <c r="G33" s="3">
        <v>9864</v>
      </c>
      <c r="H33" s="3">
        <v>9043</v>
      </c>
    </row>
    <row r="34" spans="4:8" ht="12.75">
      <c r="D34" s="15" t="s">
        <v>21</v>
      </c>
      <c r="E34" s="3">
        <v>15188</v>
      </c>
      <c r="F34" s="3">
        <v>10385</v>
      </c>
      <c r="G34" s="3">
        <v>11901</v>
      </c>
      <c r="H34" s="3">
        <v>9196</v>
      </c>
    </row>
    <row r="35" spans="4:8" ht="12.75">
      <c r="D35" t="s">
        <v>22</v>
      </c>
      <c r="E35" s="3">
        <v>14736</v>
      </c>
      <c r="F35" s="3">
        <v>12870</v>
      </c>
      <c r="G35" s="3">
        <v>18207</v>
      </c>
      <c r="H35" s="3">
        <v>14718</v>
      </c>
    </row>
    <row r="36" spans="1:8" ht="13.5" thickBot="1">
      <c r="A36" s="16"/>
      <c r="B36" s="16"/>
      <c r="C36" s="16"/>
      <c r="D36" s="16"/>
      <c r="E36" s="16"/>
      <c r="F36" s="16"/>
      <c r="G36" s="16"/>
      <c r="H36" s="16"/>
    </row>
    <row r="37" ht="13.5" thickTop="1"/>
    <row r="38" spans="1:8" ht="12.75">
      <c r="A38" s="17" t="s">
        <v>26</v>
      </c>
      <c r="B38" s="18"/>
      <c r="C38" s="19"/>
      <c r="D38" s="17"/>
      <c r="E38" s="20" t="s">
        <v>41</v>
      </c>
      <c r="F38" s="20" t="s">
        <v>42</v>
      </c>
      <c r="G38" s="20" t="s">
        <v>43</v>
      </c>
      <c r="H38" s="31" t="s">
        <v>44</v>
      </c>
    </row>
    <row r="39" spans="1:7" ht="12.75">
      <c r="A39" s="11"/>
      <c r="B39" s="12"/>
      <c r="C39" s="13"/>
      <c r="D39" s="11"/>
      <c r="E39" s="21"/>
      <c r="F39" s="21"/>
      <c r="G39" s="21"/>
    </row>
    <row r="40" spans="1:8" ht="12.75">
      <c r="A40" s="15"/>
      <c r="B40" s="22"/>
      <c r="C40" s="23"/>
      <c r="D40" s="15" t="s">
        <v>15</v>
      </c>
      <c r="E40" s="3">
        <f aca="true" t="shared" si="0" ref="E40:H47">+E8+E18+E28</f>
        <v>36</v>
      </c>
      <c r="F40" s="3">
        <f t="shared" si="0"/>
        <v>36</v>
      </c>
      <c r="G40" s="3">
        <f t="shared" si="0"/>
        <v>36</v>
      </c>
      <c r="H40" s="3">
        <f t="shared" si="0"/>
        <v>36</v>
      </c>
    </row>
    <row r="41" spans="1:8" ht="12.75">
      <c r="A41" s="15"/>
      <c r="B41" s="22"/>
      <c r="C41" s="23"/>
      <c r="D41" s="15" t="s">
        <v>16</v>
      </c>
      <c r="E41" s="3">
        <f t="shared" si="0"/>
        <v>32005321</v>
      </c>
      <c r="F41" s="3">
        <f t="shared" si="0"/>
        <v>32955402</v>
      </c>
      <c r="G41" s="3">
        <f t="shared" si="0"/>
        <v>34463775</v>
      </c>
      <c r="H41" s="3">
        <f t="shared" si="0"/>
        <v>28791443</v>
      </c>
    </row>
    <row r="42" spans="1:8" ht="12.75">
      <c r="A42" s="15"/>
      <c r="B42" s="22"/>
      <c r="C42" s="23"/>
      <c r="D42" s="15" t="s">
        <v>17</v>
      </c>
      <c r="E42" s="3">
        <f t="shared" si="0"/>
        <v>8548059</v>
      </c>
      <c r="F42" s="3">
        <f t="shared" si="0"/>
        <v>8687400</v>
      </c>
      <c r="G42" s="3">
        <f t="shared" si="0"/>
        <v>9990091</v>
      </c>
      <c r="H42" s="3">
        <f t="shared" si="0"/>
        <v>7455708</v>
      </c>
    </row>
    <row r="43" spans="1:8" ht="12.75">
      <c r="A43" s="15"/>
      <c r="B43" s="22"/>
      <c r="C43" s="23"/>
      <c r="D43" s="15" t="s">
        <v>18</v>
      </c>
      <c r="E43" s="3">
        <f t="shared" si="0"/>
        <v>9268683</v>
      </c>
      <c r="F43" s="3">
        <f t="shared" si="0"/>
        <v>9549853</v>
      </c>
      <c r="G43" s="3">
        <f t="shared" si="0"/>
        <v>9123461</v>
      </c>
      <c r="H43" s="3">
        <f t="shared" si="0"/>
        <v>8760735</v>
      </c>
    </row>
    <row r="44" spans="1:8" ht="12.75">
      <c r="A44" s="15"/>
      <c r="B44" s="22"/>
      <c r="C44" s="23"/>
      <c r="D44" s="15" t="s">
        <v>19</v>
      </c>
      <c r="E44" s="3">
        <f t="shared" si="0"/>
        <v>14188579</v>
      </c>
      <c r="F44" s="3">
        <f t="shared" si="0"/>
        <v>14718149</v>
      </c>
      <c r="G44" s="3">
        <f t="shared" si="0"/>
        <v>15350223</v>
      </c>
      <c r="H44" s="3">
        <f t="shared" si="0"/>
        <v>12575000</v>
      </c>
    </row>
    <row r="45" spans="1:8" ht="12.75">
      <c r="A45" s="15"/>
      <c r="B45" s="22"/>
      <c r="C45" s="23"/>
      <c r="D45" s="15" t="s">
        <v>20</v>
      </c>
      <c r="E45" s="3">
        <f t="shared" si="0"/>
        <v>69334</v>
      </c>
      <c r="F45" s="3">
        <f t="shared" si="0"/>
        <v>68317</v>
      </c>
      <c r="G45" s="3">
        <f t="shared" si="0"/>
        <v>70378</v>
      </c>
      <c r="H45" s="3">
        <f t="shared" si="0"/>
        <v>67389.8</v>
      </c>
    </row>
    <row r="46" spans="1:8" ht="12.75">
      <c r="A46" s="15"/>
      <c r="B46" s="22"/>
      <c r="C46" s="23"/>
      <c r="D46" s="15" t="s">
        <v>21</v>
      </c>
      <c r="E46" s="3">
        <f t="shared" si="0"/>
        <v>72889</v>
      </c>
      <c r="F46" s="3">
        <f t="shared" si="0"/>
        <v>69141</v>
      </c>
      <c r="G46" s="3">
        <f t="shared" si="0"/>
        <v>70978</v>
      </c>
      <c r="H46" s="3">
        <f t="shared" si="0"/>
        <v>68857.8</v>
      </c>
    </row>
    <row r="47" spans="1:8" ht="12.75">
      <c r="A47" s="15"/>
      <c r="B47" s="22"/>
      <c r="C47" s="23"/>
      <c r="D47" t="s">
        <v>22</v>
      </c>
      <c r="E47" s="3">
        <f t="shared" si="0"/>
        <v>72543</v>
      </c>
      <c r="F47" s="3">
        <f t="shared" si="0"/>
        <v>71291</v>
      </c>
      <c r="G47" s="3">
        <f t="shared" si="0"/>
        <v>77137</v>
      </c>
      <c r="H47" s="3">
        <f t="shared" si="0"/>
        <v>64929.8</v>
      </c>
    </row>
    <row r="48" spans="1:8" ht="13.5" thickBot="1">
      <c r="A48" s="24"/>
      <c r="B48" s="25"/>
      <c r="C48" s="26"/>
      <c r="D48" s="24"/>
      <c r="E48" s="16"/>
      <c r="F48" s="16"/>
      <c r="G48" s="16"/>
      <c r="H48" s="16"/>
    </row>
    <row r="49" spans="1:4" ht="13.5" thickTop="1">
      <c r="A49" s="15"/>
      <c r="C49" s="23"/>
      <c r="D49" s="15"/>
    </row>
    <row r="50" ht="12.75">
      <c r="A50" t="s">
        <v>27</v>
      </c>
    </row>
    <row r="52" ht="12.75">
      <c r="A52" s="27" t="s">
        <v>28</v>
      </c>
    </row>
    <row r="53" spans="2:4" ht="12.75">
      <c r="B53" t="s">
        <v>29</v>
      </c>
      <c r="D53" t="s">
        <v>30</v>
      </c>
    </row>
    <row r="54" spans="2:4" ht="12.75">
      <c r="B54" t="s">
        <v>31</v>
      </c>
      <c r="D54" t="s">
        <v>32</v>
      </c>
    </row>
    <row r="55" spans="2:4" ht="12.75">
      <c r="B55" t="s">
        <v>33</v>
      </c>
      <c r="D55" t="s">
        <v>34</v>
      </c>
    </row>
    <row r="56" ht="12.75">
      <c r="A56" s="29" t="s">
        <v>35</v>
      </c>
    </row>
    <row r="57" spans="1:4" ht="12.75">
      <c r="A57" s="27"/>
      <c r="B57" t="s">
        <v>29</v>
      </c>
      <c r="D57" s="28" t="s">
        <v>36</v>
      </c>
    </row>
    <row r="58" spans="2:4" ht="12.75">
      <c r="B58" t="s">
        <v>31</v>
      </c>
      <c r="D58" t="s">
        <v>37</v>
      </c>
    </row>
    <row r="59" spans="2:4" ht="12.75">
      <c r="B59" t="s">
        <v>33</v>
      </c>
      <c r="D59" t="s">
        <v>34</v>
      </c>
    </row>
  </sheetData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 OIT </cp:lastModifiedBy>
  <cp:lastPrinted>2006-06-02T15:53:33Z</cp:lastPrinted>
  <dcterms:created xsi:type="dcterms:W3CDTF">2006-05-16T17:27:05Z</dcterms:created>
  <dcterms:modified xsi:type="dcterms:W3CDTF">2006-06-02T15:53:36Z</dcterms:modified>
  <cp:category/>
  <cp:version/>
  <cp:contentType/>
  <cp:contentStatus/>
</cp:coreProperties>
</file>