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06 All customers" sheetId="1" r:id="rId1"/>
    <sheet name="2007 YTD All customers" sheetId="2" r:id="rId2"/>
  </sheets>
  <definedNames/>
  <calcPr fullCalcOnLoad="1"/>
</workbook>
</file>

<file path=xl/sharedStrings.xml><?xml version="1.0" encoding="utf-8"?>
<sst xmlns="http://schemas.openxmlformats.org/spreadsheetml/2006/main" count="65" uniqueCount="32">
  <si>
    <t>meters</t>
  </si>
  <si>
    <t>demand</t>
  </si>
  <si>
    <t>energy</t>
  </si>
  <si>
    <t>Total Large Power Secondary</t>
  </si>
  <si>
    <t>Total Large Power Primary</t>
  </si>
  <si>
    <t>Wholesale</t>
  </si>
  <si>
    <t>Total Medium Class Billing Determinants</t>
  </si>
  <si>
    <t>BANGOR HYDRO-ELECTRIC COMPANY</t>
  </si>
  <si>
    <t>Medium Standard Offer Group Billing Determinants, All Customers</t>
  </si>
  <si>
    <t>Class</t>
  </si>
  <si>
    <t>Voltage</t>
  </si>
  <si>
    <t>Jan-06</t>
  </si>
  <si>
    <t>Feb-06</t>
  </si>
  <si>
    <t>Mar-06</t>
  </si>
  <si>
    <t>Apr-06</t>
  </si>
  <si>
    <t>May-06</t>
  </si>
  <si>
    <t>Jun-06</t>
  </si>
  <si>
    <t>Jul-06</t>
  </si>
  <si>
    <t>Aug-06</t>
  </si>
  <si>
    <t>Sep-06</t>
  </si>
  <si>
    <t>Secondary Voltage</t>
  </si>
  <si>
    <t>Primary Voltage</t>
  </si>
  <si>
    <t>1 Primary Voltage</t>
  </si>
  <si>
    <t>1 Subtransmission</t>
  </si>
  <si>
    <t>Oct-06</t>
  </si>
  <si>
    <t>Nov-06</t>
  </si>
  <si>
    <t>Dec-06</t>
  </si>
  <si>
    <t>Jan-07</t>
  </si>
  <si>
    <t>Feb-07</t>
  </si>
  <si>
    <t>Mar-07</t>
  </si>
  <si>
    <t>2006 Total</t>
  </si>
  <si>
    <t>2007 YTD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</si>
</sst>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9" fontId="0" fillId="0" borderId="3" xfId="0" applyNumberFormat="1" applyBorder="1" applyAlignment="1">
      <alignment horizontal="right"/>
    </xf>
    <xf numFmtId="3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2" fillId="0" borderId="0" xfId="0" applyFont="1" applyAlignment="1">
      <alignment/>
    </xf>
    <xf numFmtId="49" fontId="2" fillId="0" borderId="3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49" fontId="2" fillId="0" borderId="3" xfId="0" applyNumberFormat="1" applyFont="1" applyFill="1" applyBorder="1" applyAlignment="1">
      <alignment horizontal="right"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workbookViewId="0" topLeftCell="A1">
      <selection activeCell="A1" sqref="A1"/>
    </sheetView>
  </sheetViews>
  <sheetFormatPr defaultColWidth="9.140625" defaultRowHeight="12.75"/>
  <cols>
    <col min="5" max="13" width="10.140625" style="0" customWidth="1"/>
    <col min="14" max="16" width="10.140625" style="0" bestFit="1" customWidth="1"/>
    <col min="17" max="17" width="11.140625" style="0" bestFit="1" customWidth="1"/>
    <col min="18" max="21" width="10.140625" style="0" bestFit="1" customWidth="1"/>
  </cols>
  <sheetData>
    <row r="1" ht="12.75">
      <c r="A1" s="7" t="s">
        <v>7</v>
      </c>
    </row>
    <row r="3" ht="12.75">
      <c r="A3" t="s">
        <v>8</v>
      </c>
    </row>
    <row r="4" ht="13.5" thickBot="1"/>
    <row r="5" spans="1:17" ht="14.25" thickBot="1" thickTop="1">
      <c r="A5" s="3" t="s">
        <v>9</v>
      </c>
      <c r="B5" s="3" t="s">
        <v>10</v>
      </c>
      <c r="C5" s="3"/>
      <c r="D5" s="3"/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4" t="s">
        <v>16</v>
      </c>
      <c r="K5" s="4" t="s">
        <v>17</v>
      </c>
      <c r="L5" s="4" t="s">
        <v>18</v>
      </c>
      <c r="M5" s="4" t="s">
        <v>19</v>
      </c>
      <c r="N5" s="4" t="s">
        <v>24</v>
      </c>
      <c r="O5" s="4" t="s">
        <v>25</v>
      </c>
      <c r="P5" s="4" t="s">
        <v>26</v>
      </c>
      <c r="Q5" s="8" t="s">
        <v>30</v>
      </c>
    </row>
    <row r="6" ht="13.5" thickTop="1"/>
    <row r="7" ht="12.75">
      <c r="A7" t="s">
        <v>3</v>
      </c>
    </row>
    <row r="8" spans="4:17" ht="12.75">
      <c r="D8" t="s">
        <v>0</v>
      </c>
      <c r="E8" s="5">
        <v>1411</v>
      </c>
      <c r="F8" s="5">
        <v>1349</v>
      </c>
      <c r="G8" s="5">
        <v>1420</v>
      </c>
      <c r="H8" s="5">
        <v>1357</v>
      </c>
      <c r="I8" s="5">
        <v>1462</v>
      </c>
      <c r="J8" s="5">
        <v>1477</v>
      </c>
      <c r="K8" s="5">
        <v>1420</v>
      </c>
      <c r="L8" s="5">
        <v>1479</v>
      </c>
      <c r="M8" s="5">
        <v>1419</v>
      </c>
      <c r="N8" s="5">
        <v>1478</v>
      </c>
      <c r="O8" s="5">
        <v>1413</v>
      </c>
      <c r="P8" s="5">
        <v>1442</v>
      </c>
      <c r="Q8" s="9">
        <f>AVERAGE(E8:P8)</f>
        <v>1427.25</v>
      </c>
    </row>
    <row r="9" spans="2:17" ht="12.75">
      <c r="B9" t="s">
        <v>20</v>
      </c>
      <c r="D9" t="s">
        <v>1</v>
      </c>
      <c r="E9" s="5">
        <v>95649</v>
      </c>
      <c r="F9" s="5">
        <v>85079</v>
      </c>
      <c r="G9" s="5">
        <v>94341</v>
      </c>
      <c r="H9" s="5">
        <v>85326</v>
      </c>
      <c r="I9" s="5">
        <v>99844</v>
      </c>
      <c r="J9" s="5">
        <v>100456</v>
      </c>
      <c r="K9" s="5">
        <v>100911</v>
      </c>
      <c r="L9" s="5">
        <v>114575</v>
      </c>
      <c r="M9" s="5">
        <v>102553</v>
      </c>
      <c r="N9" s="5">
        <v>105966</v>
      </c>
      <c r="O9" s="5">
        <v>94760</v>
      </c>
      <c r="P9" s="5">
        <v>94982</v>
      </c>
      <c r="Q9" s="9">
        <f>SUM(E9:P9)</f>
        <v>1174442</v>
      </c>
    </row>
    <row r="10" spans="4:17" ht="12.75">
      <c r="D10" t="s">
        <v>2</v>
      </c>
      <c r="E10" s="5">
        <v>32033920</v>
      </c>
      <c r="F10" s="5">
        <v>27239164</v>
      </c>
      <c r="G10" s="5">
        <v>30548800</v>
      </c>
      <c r="H10" s="5">
        <v>27039632</v>
      </c>
      <c r="I10" s="5">
        <v>28465563</v>
      </c>
      <c r="J10" s="5">
        <v>30197247</v>
      </c>
      <c r="K10" s="5">
        <v>31966941</v>
      </c>
      <c r="L10" s="5">
        <v>35193340</v>
      </c>
      <c r="M10" s="5">
        <v>32506650</v>
      </c>
      <c r="N10" s="5">
        <v>31147322</v>
      </c>
      <c r="O10" s="5">
        <v>27860336</v>
      </c>
      <c r="P10" s="5">
        <v>29850594</v>
      </c>
      <c r="Q10" s="9">
        <f>SUM(E10:P10)</f>
        <v>364049509</v>
      </c>
    </row>
    <row r="11" spans="1:17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3" ht="12.75">
      <c r="A13" t="s">
        <v>4</v>
      </c>
    </row>
    <row r="14" spans="4:17" ht="12.75">
      <c r="D14" t="s">
        <v>0</v>
      </c>
      <c r="E14">
        <v>111</v>
      </c>
      <c r="F14">
        <v>104</v>
      </c>
      <c r="G14">
        <v>112</v>
      </c>
      <c r="H14">
        <v>103</v>
      </c>
      <c r="I14">
        <v>112</v>
      </c>
      <c r="J14">
        <v>115</v>
      </c>
      <c r="K14">
        <v>111</v>
      </c>
      <c r="L14">
        <v>118</v>
      </c>
      <c r="M14">
        <v>110</v>
      </c>
      <c r="N14">
        <v>118</v>
      </c>
      <c r="O14">
        <v>109</v>
      </c>
      <c r="P14">
        <v>114</v>
      </c>
      <c r="Q14" s="9">
        <f>AVERAGE(E14:P14)</f>
        <v>111.41666666666667</v>
      </c>
    </row>
    <row r="15" spans="2:17" ht="12.75">
      <c r="B15" t="s">
        <v>21</v>
      </c>
      <c r="D15" t="s">
        <v>1</v>
      </c>
      <c r="E15" s="5">
        <v>17688</v>
      </c>
      <c r="F15" s="5">
        <v>15658</v>
      </c>
      <c r="G15" s="5">
        <v>17752</v>
      </c>
      <c r="H15" s="5">
        <v>15502</v>
      </c>
      <c r="I15" s="5">
        <v>17696</v>
      </c>
      <c r="J15" s="5">
        <v>16915</v>
      </c>
      <c r="K15" s="5">
        <v>17411</v>
      </c>
      <c r="L15" s="5">
        <v>19501</v>
      </c>
      <c r="M15" s="5">
        <v>16561</v>
      </c>
      <c r="N15" s="5">
        <v>18714</v>
      </c>
      <c r="O15" s="5">
        <v>15752</v>
      </c>
      <c r="P15" s="5">
        <v>16582</v>
      </c>
      <c r="Q15" s="9">
        <f>SUM(E15:P15)</f>
        <v>205732</v>
      </c>
    </row>
    <row r="16" spans="4:17" ht="12.75">
      <c r="D16" t="s">
        <v>2</v>
      </c>
      <c r="E16" s="5">
        <v>6438115</v>
      </c>
      <c r="F16" s="5">
        <v>5230394</v>
      </c>
      <c r="G16" s="5">
        <v>6181467</v>
      </c>
      <c r="H16" s="5">
        <v>5198011</v>
      </c>
      <c r="I16" s="5">
        <v>5488138</v>
      </c>
      <c r="J16" s="5">
        <v>5365344</v>
      </c>
      <c r="K16" s="5">
        <v>5698827</v>
      </c>
      <c r="L16" s="5">
        <v>6491790</v>
      </c>
      <c r="M16" s="5">
        <v>5418227</v>
      </c>
      <c r="N16" s="5">
        <v>6676487</v>
      </c>
      <c r="O16" s="5">
        <v>5032672</v>
      </c>
      <c r="P16" s="5">
        <v>5658495</v>
      </c>
      <c r="Q16" s="9">
        <f>SUM(E16:P16)</f>
        <v>68877967</v>
      </c>
    </row>
    <row r="17" spans="1:17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9" ht="12.75">
      <c r="A19" t="s">
        <v>5</v>
      </c>
    </row>
    <row r="20" spans="4:17" ht="12.75">
      <c r="D20" t="s">
        <v>0</v>
      </c>
      <c r="E20">
        <v>2</v>
      </c>
      <c r="F20">
        <v>2</v>
      </c>
      <c r="G20">
        <v>2</v>
      </c>
      <c r="H20">
        <v>2</v>
      </c>
      <c r="I20">
        <v>2</v>
      </c>
      <c r="J20">
        <v>2</v>
      </c>
      <c r="K20">
        <v>2</v>
      </c>
      <c r="L20">
        <v>2</v>
      </c>
      <c r="M20">
        <v>2</v>
      </c>
      <c r="N20">
        <v>2</v>
      </c>
      <c r="O20">
        <v>2</v>
      </c>
      <c r="P20">
        <v>2</v>
      </c>
      <c r="Q20" s="9">
        <f>AVERAGE(E20:P20)</f>
        <v>2</v>
      </c>
    </row>
    <row r="21" spans="2:17" ht="12.75">
      <c r="B21" t="s">
        <v>22</v>
      </c>
      <c r="D21" t="s">
        <v>1</v>
      </c>
      <c r="E21">
        <v>522</v>
      </c>
      <c r="F21">
        <v>404</v>
      </c>
      <c r="G21">
        <v>510</v>
      </c>
      <c r="H21">
        <v>463</v>
      </c>
      <c r="I21">
        <v>391</v>
      </c>
      <c r="J21">
        <v>318</v>
      </c>
      <c r="K21">
        <v>334</v>
      </c>
      <c r="L21">
        <v>438</v>
      </c>
      <c r="M21">
        <v>483</v>
      </c>
      <c r="N21">
        <v>434</v>
      </c>
      <c r="O21">
        <v>400</v>
      </c>
      <c r="P21">
        <v>436</v>
      </c>
      <c r="Q21" s="9">
        <f>SUM(E21:P21)</f>
        <v>5133</v>
      </c>
    </row>
    <row r="22" spans="2:17" ht="12.75">
      <c r="B22" t="s">
        <v>23</v>
      </c>
      <c r="D22" t="s">
        <v>2</v>
      </c>
      <c r="E22">
        <v>269520</v>
      </c>
      <c r="F22">
        <v>254880</v>
      </c>
      <c r="G22">
        <v>234360</v>
      </c>
      <c r="H22">
        <v>240600</v>
      </c>
      <c r="I22">
        <v>217080</v>
      </c>
      <c r="J22">
        <v>216600</v>
      </c>
      <c r="K22">
        <v>236040</v>
      </c>
      <c r="L22">
        <v>296520</v>
      </c>
      <c r="M22">
        <v>314040</v>
      </c>
      <c r="N22">
        <v>241560</v>
      </c>
      <c r="O22">
        <v>212880</v>
      </c>
      <c r="P22">
        <v>235200</v>
      </c>
      <c r="Q22" s="9">
        <f>SUM(E22:P22)</f>
        <v>2969280</v>
      </c>
    </row>
    <row r="23" spans="1:17" ht="13.5" thickBo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ht="13.5" thickTop="1"/>
    <row r="25" spans="1:17" ht="12.75">
      <c r="A25" s="7" t="s">
        <v>6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4:17" ht="12.75">
      <c r="D26" t="s">
        <v>0</v>
      </c>
      <c r="E26" s="5">
        <f>+E8+E14+E20</f>
        <v>1524</v>
      </c>
      <c r="F26" s="5">
        <f>+F8+F14+F20</f>
        <v>1455</v>
      </c>
      <c r="G26" s="5">
        <f>+G8+G14+G20</f>
        <v>1534</v>
      </c>
      <c r="H26" s="5">
        <f>+H8+H14+H20</f>
        <v>1462</v>
      </c>
      <c r="I26" s="5">
        <f>+I8+I14+I20</f>
        <v>1576</v>
      </c>
      <c r="J26" s="5">
        <f>+J8+J14+J20</f>
        <v>1594</v>
      </c>
      <c r="K26" s="5">
        <f>+K8+K14+K20</f>
        <v>1533</v>
      </c>
      <c r="L26" s="5">
        <f>+L8+L14+L20</f>
        <v>1599</v>
      </c>
      <c r="M26" s="5">
        <f>+M8+M14+M20</f>
        <v>1531</v>
      </c>
      <c r="N26" s="5">
        <f>+N8+N14+N20</f>
        <v>1598</v>
      </c>
      <c r="O26" s="5">
        <f>+O8+O14+O20</f>
        <v>1524</v>
      </c>
      <c r="P26" s="5">
        <f>+P8+P14+P20</f>
        <v>1558</v>
      </c>
      <c r="Q26" s="9">
        <f>AVERAGE(E26:P26)</f>
        <v>1540.6666666666667</v>
      </c>
    </row>
    <row r="27" spans="4:17" ht="12.75">
      <c r="D27" t="s">
        <v>1</v>
      </c>
      <c r="E27" s="5">
        <f>+E9+E15+E21</f>
        <v>113859</v>
      </c>
      <c r="F27" s="5">
        <f>+F9+F15+F21</f>
        <v>101141</v>
      </c>
      <c r="G27" s="5">
        <f>+G9+G15+G21</f>
        <v>112603</v>
      </c>
      <c r="H27" s="5">
        <f>+H9+H15+H21</f>
        <v>101291</v>
      </c>
      <c r="I27" s="5">
        <f>+I9+I15+I21</f>
        <v>117931</v>
      </c>
      <c r="J27" s="5">
        <f>+J9+J15+J21</f>
        <v>117689</v>
      </c>
      <c r="K27" s="5">
        <f>+K9+K15+K21</f>
        <v>118656</v>
      </c>
      <c r="L27" s="5">
        <f>+L9+L15+L21</f>
        <v>134514</v>
      </c>
      <c r="M27" s="5">
        <f>+M9+M15+M21</f>
        <v>119597</v>
      </c>
      <c r="N27" s="5">
        <f>+N9+N15+N21</f>
        <v>125114</v>
      </c>
      <c r="O27" s="5">
        <f>+O9+O15+O21</f>
        <v>110912</v>
      </c>
      <c r="P27" s="5">
        <f>+P9+P15+P21</f>
        <v>112000</v>
      </c>
      <c r="Q27" s="9">
        <f>SUM(E27:P27)</f>
        <v>1385307</v>
      </c>
    </row>
    <row r="28" spans="4:17" ht="12.75">
      <c r="D28" t="s">
        <v>2</v>
      </c>
      <c r="E28" s="5">
        <f>+E10+E16+E22</f>
        <v>38741555</v>
      </c>
      <c r="F28" s="5">
        <f>+F10+F16+F22</f>
        <v>32724438</v>
      </c>
      <c r="G28" s="5">
        <f>+G10+G16+G22</f>
        <v>36964627</v>
      </c>
      <c r="H28" s="5">
        <f>+H10+H16+H22</f>
        <v>32478243</v>
      </c>
      <c r="I28" s="5">
        <f>+I10+I16+I22</f>
        <v>34170781</v>
      </c>
      <c r="J28" s="5">
        <f>+J10+J16+J22</f>
        <v>35779191</v>
      </c>
      <c r="K28" s="5">
        <f>+K10+K16+K22</f>
        <v>37901808</v>
      </c>
      <c r="L28" s="5">
        <f>+L10+L16+L22</f>
        <v>41981650</v>
      </c>
      <c r="M28" s="5">
        <f>+M10+M16+M22</f>
        <v>38238917</v>
      </c>
      <c r="N28" s="5">
        <f>+N10+N16+N22</f>
        <v>38065369</v>
      </c>
      <c r="O28" s="5">
        <f>+O10+O16+O22</f>
        <v>33105888</v>
      </c>
      <c r="P28" s="5">
        <f>+P10+P16+P22</f>
        <v>35744289</v>
      </c>
      <c r="Q28" s="9">
        <f>SUM(E28:P28)</f>
        <v>435896756</v>
      </c>
    </row>
    <row r="29" spans="1:17" ht="13.5" thickBo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ht="13.5" thickTop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2">
      <selection activeCell="H8" sqref="H8"/>
    </sheetView>
  </sheetViews>
  <sheetFormatPr defaultColWidth="9.140625" defaultRowHeight="12.75"/>
  <cols>
    <col min="5" max="7" width="10.140625" style="0" bestFit="1" customWidth="1"/>
    <col min="9" max="9" width="11.140625" style="0" bestFit="1" customWidth="1"/>
  </cols>
  <sheetData>
    <row r="1" ht="12.75">
      <c r="A1" t="s">
        <v>7</v>
      </c>
    </row>
    <row r="3" ht="12.75">
      <c r="A3" t="s">
        <v>8</v>
      </c>
    </row>
    <row r="4" ht="13.5" thickBot="1"/>
    <row r="5" spans="1:9" ht="14.25" thickBot="1" thickTop="1">
      <c r="A5" s="3" t="s">
        <v>9</v>
      </c>
      <c r="B5" s="3" t="s">
        <v>10</v>
      </c>
      <c r="C5" s="3"/>
      <c r="D5" s="3"/>
      <c r="E5" s="4" t="s">
        <v>27</v>
      </c>
      <c r="F5" s="4" t="s">
        <v>28</v>
      </c>
      <c r="G5" s="4" t="s">
        <v>29</v>
      </c>
      <c r="H5" s="4"/>
      <c r="I5" s="10" t="s">
        <v>31</v>
      </c>
    </row>
    <row r="6" ht="13.5" thickTop="1"/>
    <row r="7" ht="12.75">
      <c r="A7" t="s">
        <v>3</v>
      </c>
    </row>
    <row r="8" spans="4:9" ht="12.75">
      <c r="D8" t="s">
        <v>0</v>
      </c>
      <c r="E8" s="5">
        <v>1494</v>
      </c>
      <c r="F8" s="5">
        <v>1418</v>
      </c>
      <c r="G8" s="5">
        <v>1447</v>
      </c>
      <c r="H8" s="5"/>
      <c r="I8" s="9">
        <f>AVERAGE(E8:G8)</f>
        <v>1453</v>
      </c>
    </row>
    <row r="9" spans="2:9" ht="12.75">
      <c r="B9" t="s">
        <v>20</v>
      </c>
      <c r="D9" t="s">
        <v>1</v>
      </c>
      <c r="E9" s="5">
        <v>97125</v>
      </c>
      <c r="F9" s="5">
        <v>89861</v>
      </c>
      <c r="G9" s="5">
        <v>96502</v>
      </c>
      <c r="H9" s="5"/>
      <c r="I9" s="9">
        <f>SUM(E9:G9)</f>
        <v>283488</v>
      </c>
    </row>
    <row r="10" spans="4:9" ht="12.75">
      <c r="D10" t="s">
        <v>2</v>
      </c>
      <c r="E10" s="5">
        <v>30748678</v>
      </c>
      <c r="F10" s="5">
        <v>29849203</v>
      </c>
      <c r="G10" s="5">
        <v>30635766</v>
      </c>
      <c r="H10" s="5"/>
      <c r="I10" s="9">
        <f>SUM(E10:G10)</f>
        <v>91233647</v>
      </c>
    </row>
    <row r="11" spans="1:9" ht="12.75">
      <c r="A11" s="1"/>
      <c r="B11" s="1"/>
      <c r="C11" s="1"/>
      <c r="D11" s="1"/>
      <c r="E11" s="1"/>
      <c r="F11" s="1"/>
      <c r="G11" s="1"/>
      <c r="H11" s="1"/>
      <c r="I11" s="7"/>
    </row>
    <row r="12" ht="12.75">
      <c r="I12" s="11"/>
    </row>
    <row r="13" spans="1:9" ht="12.75">
      <c r="A13" t="s">
        <v>4</v>
      </c>
      <c r="I13" s="12"/>
    </row>
    <row r="14" spans="4:9" ht="12.75">
      <c r="D14" t="s">
        <v>0</v>
      </c>
      <c r="E14">
        <v>114</v>
      </c>
      <c r="F14">
        <v>103</v>
      </c>
      <c r="G14">
        <v>112</v>
      </c>
      <c r="I14" s="13">
        <f>AVERAGE(E14:G14)</f>
        <v>109.66666666666667</v>
      </c>
    </row>
    <row r="15" spans="2:9" ht="12.75">
      <c r="B15" t="s">
        <v>21</v>
      </c>
      <c r="D15" t="s">
        <v>1</v>
      </c>
      <c r="E15" s="5">
        <v>17140</v>
      </c>
      <c r="F15" s="5">
        <v>15695</v>
      </c>
      <c r="G15" s="5">
        <v>17801</v>
      </c>
      <c r="H15" s="5"/>
      <c r="I15" s="13">
        <f>SUM(E15:G15)</f>
        <v>50636</v>
      </c>
    </row>
    <row r="16" spans="4:9" ht="12.75">
      <c r="D16" t="s">
        <v>2</v>
      </c>
      <c r="E16" s="5">
        <v>5897863</v>
      </c>
      <c r="F16" s="5">
        <v>5802685</v>
      </c>
      <c r="G16" s="5">
        <v>6414148</v>
      </c>
      <c r="H16" s="5"/>
      <c r="I16" s="13">
        <f>SUM(E16:G16)</f>
        <v>18114696</v>
      </c>
    </row>
    <row r="17" spans="1:9" ht="12.75">
      <c r="A17" s="1"/>
      <c r="B17" s="1"/>
      <c r="C17" s="1"/>
      <c r="D17" s="1"/>
      <c r="E17" s="1"/>
      <c r="F17" s="1"/>
      <c r="G17" s="1"/>
      <c r="H17" s="1"/>
      <c r="I17" s="14"/>
    </row>
    <row r="18" ht="12.75">
      <c r="I18" s="7"/>
    </row>
    <row r="19" spans="1:9" ht="12.75">
      <c r="A19" t="s">
        <v>5</v>
      </c>
      <c r="I19" s="7"/>
    </row>
    <row r="20" spans="4:9" ht="12.75">
      <c r="D20" t="s">
        <v>0</v>
      </c>
      <c r="E20">
        <v>2</v>
      </c>
      <c r="F20">
        <v>2</v>
      </c>
      <c r="G20">
        <v>2</v>
      </c>
      <c r="I20" s="9">
        <f>AVERAGE(E20:G20)</f>
        <v>2</v>
      </c>
    </row>
    <row r="21" spans="2:9" ht="12.75">
      <c r="B21" t="s">
        <v>22</v>
      </c>
      <c r="D21" t="s">
        <v>1</v>
      </c>
      <c r="E21">
        <v>416</v>
      </c>
      <c r="F21">
        <v>469</v>
      </c>
      <c r="G21">
        <v>497</v>
      </c>
      <c r="I21" s="9">
        <f>SUM(E21:G21)</f>
        <v>1382</v>
      </c>
    </row>
    <row r="22" spans="2:9" ht="12.75">
      <c r="B22" t="s">
        <v>23</v>
      </c>
      <c r="D22" t="s">
        <v>2</v>
      </c>
      <c r="E22">
        <v>234480</v>
      </c>
      <c r="F22">
        <v>245880</v>
      </c>
      <c r="G22">
        <v>225000</v>
      </c>
      <c r="I22" s="9">
        <f>SUM(E22:G22)</f>
        <v>705360</v>
      </c>
    </row>
    <row r="23" spans="1:9" ht="13.5" thickBot="1">
      <c r="A23" s="2"/>
      <c r="B23" s="2"/>
      <c r="C23" s="2"/>
      <c r="D23" s="2"/>
      <c r="E23" s="2"/>
      <c r="F23" s="2"/>
      <c r="G23" s="2"/>
      <c r="H23" s="2"/>
      <c r="I23" s="7"/>
    </row>
    <row r="24" ht="13.5" thickTop="1">
      <c r="I24" s="15"/>
    </row>
    <row r="25" spans="1:9" ht="12.75">
      <c r="A25" s="7" t="s">
        <v>6</v>
      </c>
      <c r="E25" s="6"/>
      <c r="F25" s="6"/>
      <c r="G25" s="6"/>
      <c r="H25" s="6"/>
      <c r="I25" s="12"/>
    </row>
    <row r="26" spans="4:9" ht="12.75">
      <c r="D26" t="s">
        <v>0</v>
      </c>
      <c r="E26" s="5">
        <f>+E8+E14+E20</f>
        <v>1610</v>
      </c>
      <c r="F26" s="5">
        <f>+F8+F14+F20</f>
        <v>1523</v>
      </c>
      <c r="G26" s="5">
        <f>+G8+G14+G20</f>
        <v>1561</v>
      </c>
      <c r="H26" s="5"/>
      <c r="I26" s="13">
        <f>AVERAGE(E26:G26)</f>
        <v>1564.6666666666667</v>
      </c>
    </row>
    <row r="27" spans="4:9" ht="12.75">
      <c r="D27" t="s">
        <v>1</v>
      </c>
      <c r="E27" s="5">
        <f>+E9+E15+E21</f>
        <v>114681</v>
      </c>
      <c r="F27" s="5">
        <f>+F9+F15+F21</f>
        <v>106025</v>
      </c>
      <c r="G27" s="5">
        <f>+G9+G15+G21</f>
        <v>114800</v>
      </c>
      <c r="H27" s="5"/>
      <c r="I27" s="13">
        <f>SUM(E27:G27)</f>
        <v>335506</v>
      </c>
    </row>
    <row r="28" spans="4:9" ht="12.75">
      <c r="D28" t="s">
        <v>2</v>
      </c>
      <c r="E28" s="5">
        <f>+E10+E16+E22</f>
        <v>36881021</v>
      </c>
      <c r="F28" s="5">
        <f>+F10+F16+F22</f>
        <v>35897768</v>
      </c>
      <c r="G28" s="5">
        <f>+G10+G16+G22</f>
        <v>37274914</v>
      </c>
      <c r="H28" s="5"/>
      <c r="I28" s="13">
        <f>SUM(E28:G28)</f>
        <v>110053703</v>
      </c>
    </row>
    <row r="29" spans="1:9" ht="13.5" thickBot="1">
      <c r="A29" s="2"/>
      <c r="B29" s="2"/>
      <c r="C29" s="2"/>
      <c r="D29" s="2"/>
      <c r="E29" s="2"/>
      <c r="F29" s="2"/>
      <c r="G29" s="2"/>
      <c r="H29" s="2"/>
      <c r="I29" s="2"/>
    </row>
    <row r="30" ht="13.5" thickTop="1"/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sbuswell</dc:creator>
  <cp:keywords/>
  <dc:description/>
  <cp:lastModifiedBy>Lotte Schlegel</cp:lastModifiedBy>
  <dcterms:created xsi:type="dcterms:W3CDTF">2007-04-13T18:49:31Z</dcterms:created>
  <dcterms:modified xsi:type="dcterms:W3CDTF">2007-05-31T12:28:32Z</dcterms:modified>
  <cp:category/>
  <cp:version/>
  <cp:contentType/>
  <cp:contentStatus/>
</cp:coreProperties>
</file>