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printerSettings/printerSettings3.bin" ContentType="application/vnd.openxmlformats-officedocument.spreadsheetml.printerSettings"/>
  <Override PartName="/xl/drawings/drawing4.xml" ContentType="application/vnd.openxmlformats-officedocument.drawing+xml"/>
  <Override PartName="/xl/printerSettings/printerSettings4.bin" ContentType="application/vnd.openxmlformats-officedocument.spreadsheetml.printerSettings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printerSettings/printerSettings5.bin" ContentType="application/vnd.openxmlformats-officedocument.spreadsheetml.printerSettings"/>
  <Override PartName="/xl/drawings/drawing7.xml" ContentType="application/vnd.openxmlformats-officedocument.drawing+xml"/>
  <Override PartName="/xl/printerSettings/printerSettings6.bin" ContentType="application/vnd.openxmlformats-officedocument.spreadsheetml.printerSettings"/>
  <Override PartName="/xl/drawings/drawing8.xml" ContentType="application/vnd.openxmlformats-officedocument.drawing+xml"/>
  <Override PartName="/xl/printerSettings/printerSettings7.bin" ContentType="application/vnd.openxmlformats-officedocument.spreadsheetml.printerSettings"/>
  <Override PartName="/xl/drawings/drawing9.xml" ContentType="application/vnd.openxmlformats-officedocument.drawing+xml"/>
  <Override PartName="/xl/printerSettings/printerSettings8.bin" ContentType="application/vnd.openxmlformats-officedocument.spreadsheetml.printerSettings"/>
  <Override PartName="/xl/drawings/drawing10.xml" ContentType="application/vnd.openxmlformats-officedocument.drawing+xml"/>
  <Override PartName="/xl/printerSettings/printerSettings9.bin" ContentType="application/vnd.openxmlformats-officedocument.spreadsheetml.printerSettings"/>
  <Override PartName="/xl/drawings/drawing11.xml" ContentType="application/vnd.openxmlformats-officedocument.drawing+xml"/>
  <Override PartName="/xl/drawings/drawing12.xml" ContentType="application/vnd.openxmlformats-officedocument.drawing+xml"/>
  <Override PartName="/xl/printerSettings/printerSettings10.bin" ContentType="application/vnd.openxmlformats-officedocument.spreadsheetml.printerSettings"/>
  <Override PartName="/xl/drawings/drawing13.xml" ContentType="application/vnd.openxmlformats-officedocument.drawing+xml"/>
  <Override PartName="/xl/printerSettings/printerSettings11.bin" ContentType="application/vnd.openxmlformats-officedocument.spreadsheetml.printerSettings"/>
  <Override PartName="/xl/drawings/drawing14.xml" ContentType="application/vnd.openxmlformats-officedocument.drawing+xml"/>
  <Override PartName="/xl/printerSettings/printerSettings12.bin" ContentType="application/vnd.openxmlformats-officedocument.spreadsheetml.printerSettings"/>
  <Override PartName="/xl/drawings/drawing15.xml" ContentType="application/vnd.openxmlformats-officedocument.drawing+xml"/>
  <Override PartName="/xl/printerSettings/printerSettings13.bin" ContentType="application/vnd.openxmlformats-officedocument.spreadsheetml.printerSettings"/>
  <Override PartName="/xl/drawings/drawing16.xml" ContentType="application/vnd.openxmlformats-officedocument.drawing+xml"/>
  <Override PartName="/xl/printerSettings/printerSettings14.bin" ContentType="application/vnd.openxmlformats-officedocument.spreadsheetml.printerSettings"/>
  <Override PartName="/xl/drawings/drawing17.xml" ContentType="application/vnd.openxmlformats-officedocument.drawing+xml"/>
  <Override PartName="/xl/printerSettings/printerSettings15.bin" ContentType="application/vnd.openxmlformats-officedocument.spreadsheetml.printerSettings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Rate History Data (Ch 815)\2024\"/>
    </mc:Choice>
  </mc:AlternateContent>
  <xr:revisionPtr revIDLastSave="0" documentId="13_ncr:1_{B51E7AE4-E398-4A16-B98B-1FA7B6F1003E}" xr6:coauthVersionLast="47" xr6:coauthVersionMax="47" xr10:uidLastSave="{00000000-0000-0000-0000-000000000000}"/>
  <bookViews>
    <workbookView xWindow="-120" yWindow="-120" windowWidth="29040" windowHeight="15840" tabRatio="864" firstSheet="10" activeTab="16" xr2:uid="{00000000-000D-0000-FFFF-FFFF00000000}"/>
  </bookViews>
  <sheets>
    <sheet name="Cognos_Office_Connection_Cache" sheetId="7" state="veryHidden" r:id="rId1"/>
    <sheet name="A Residential Service" sheetId="111" r:id="rId2"/>
    <sheet name="A-2 Residential Water Heat" sheetId="128" r:id="rId3"/>
    <sheet name="A-4 - Home Eco Rate Time-of-use" sheetId="126" r:id="rId4"/>
    <sheet name="A-1 - Residential Electric Ther" sheetId="125" r:id="rId5"/>
    <sheet name="A-20 - Home Heating Eco Rate" sheetId="124" r:id="rId6"/>
    <sheet name="B-1 - Business Eco Rate" sheetId="122" r:id="rId7"/>
    <sheet name="B-4 Commercial Water Heating" sheetId="120" r:id="rId8"/>
    <sheet name="B-2 - Business Heating Eco Rate" sheetId="119" r:id="rId9"/>
    <sheet name="B-3 - Business Heating Eco Rate" sheetId="118" r:id="rId10"/>
    <sheet name="B-5 - Business Eco Rate - SM" sheetId="147" r:id="rId11"/>
    <sheet name="M-2 Medium Power Secondary" sheetId="117" r:id="rId12"/>
    <sheet name="D-4 Primary Power" sheetId="116" r:id="rId13"/>
    <sheet name="M-1 Medium Power Primary" sheetId="115" r:id="rId14"/>
    <sheet name="T-1 Transmission" sheetId="114" r:id="rId15"/>
    <sheet name="G-1 Street Lighting" sheetId="113" r:id="rId16"/>
    <sheet name="G-3 Municipal Street Lighting" sheetId="112" r:id="rId17"/>
  </sheets>
  <externalReferences>
    <externalReference r:id="rId18"/>
  </externalReferences>
  <definedNames>
    <definedName name="\E">#REF!</definedName>
    <definedName name="\J">#REF!</definedName>
    <definedName name="\P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RT1">#REF!</definedName>
    <definedName name="_Sort" hidden="1">#REF!</definedName>
    <definedName name="AMOUNTS">#REF!</definedName>
    <definedName name="APRCURMOUNBILL">#REF!</definedName>
    <definedName name="APRELPCREDITS">#REF!</definedName>
    <definedName name="APRELPRECOV">#REF!</definedName>
    <definedName name="AUGCURMOUNBILL">#REF!</definedName>
    <definedName name="AUGELPCREDITS">#REF!</definedName>
    <definedName name="AUGELPRECOV">#REF!</definedName>
    <definedName name="BGYRBAL">#REF!</definedName>
    <definedName name="CCCALC">#REF!</definedName>
    <definedName name="Central_Maine_Power_Company">#REF!</definedName>
    <definedName name="DATEHEADERS">#REF!</definedName>
    <definedName name="DECCURMOUNBILL">#REF!</definedName>
    <definedName name="DECELPCREDITS">#REF!</definedName>
    <definedName name="DECELPRECOV">#REF!</definedName>
    <definedName name="ENTRY">#REF!</definedName>
    <definedName name="FEBCURMOUNBILL">#REF!</definedName>
    <definedName name="FEBELPCREDITS">#REF!</definedName>
    <definedName name="FEBELPRECOV">#REF!</definedName>
    <definedName name="header">#REF!</definedName>
    <definedName name="ID" localSheetId="0" hidden="1">"5ec90e94-2f4a-4075-9a9c-af218be6a108"</definedName>
    <definedName name="INPUT">#REF!</definedName>
    <definedName name="JANCURMOUNBILL">#REF!</definedName>
    <definedName name="JANELPCREDITS">#REF!</definedName>
    <definedName name="JANELPRECOV">#REF!</definedName>
    <definedName name="JE">#REF!</definedName>
    <definedName name="JOURENTRY">#REF!</definedName>
    <definedName name="JULCURMOUNBILL">#REF!</definedName>
    <definedName name="JULELPCREDITS">#REF!</definedName>
    <definedName name="JULELPRECOV">#REF!</definedName>
    <definedName name="JUNCURMOUNBILL">#REF!</definedName>
    <definedName name="JUNELPCREDITS">#REF!</definedName>
    <definedName name="JUNELPRECOV">#REF!</definedName>
    <definedName name="MARCURMOUNBILL">#REF!</definedName>
    <definedName name="MARELPCREDITS">#REF!</definedName>
    <definedName name="MARELPRECOV">#REF!</definedName>
    <definedName name="MAYCURMOUNBILL">#REF!</definedName>
    <definedName name="MAYELPCREDITS">#REF!</definedName>
    <definedName name="MAYELPRECOV">#REF!</definedName>
    <definedName name="MONTH">#REF!</definedName>
    <definedName name="NAMETABLE">#REF!</definedName>
    <definedName name="NOVCURMOUNBILL">#REF!</definedName>
    <definedName name="NOVELPCREDITS">#REF!</definedName>
    <definedName name="NOVELPRECOV">#REF!</definedName>
    <definedName name="OCTCURMOUNBILL">#REF!</definedName>
    <definedName name="OCTELPCREDITS">#REF!</definedName>
    <definedName name="OCTELPRECOV">#REF!</definedName>
    <definedName name="PERIOD1">#REF!</definedName>
    <definedName name="PERIOD2">#REF!</definedName>
    <definedName name="PERIOD3">#REF!</definedName>
    <definedName name="PERIOD4">#REF!</definedName>
    <definedName name="PERIOD5">#REF!</definedName>
    <definedName name="SEPCURMOUNBILL">#REF!</definedName>
    <definedName name="SEPELPCREDITS">#REF!</definedName>
    <definedName name="SEPELPRECOV">#REF!</definedName>
    <definedName name="Table1">#REF!</definedName>
    <definedName name="TM1REBUILDOPTION">1</definedName>
    <definedName name="YRENDBAL">#REF!</definedName>
    <definedName name="YTDELP">#REF!</definedName>
    <definedName name="YTDUNBILLEDKW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2" i="147" l="1"/>
  <c r="C71" i="116" l="1"/>
  <c r="C71" i="117"/>
  <c r="C71" i="115"/>
  <c r="C71" i="114"/>
  <c r="C70" i="118" l="1"/>
</calcChain>
</file>

<file path=xl/sharedStrings.xml><?xml version="1.0" encoding="utf-8"?>
<sst xmlns="http://schemas.openxmlformats.org/spreadsheetml/2006/main" count="63" uniqueCount="36">
  <si>
    <t>Note: Source data Provided by utility in Docket No. 2019-00186</t>
  </si>
  <si>
    <t>Note: **B-5 Business Eco Rate - Separate Meter became available on June 1, 2023.</t>
  </si>
  <si>
    <t>Note 2:  Rate B-5 was included in VP's 3/27/2023 compliance filing and the order approving rates was filed on 4/4/2023 with an effective date of June 1 2023 in Docket No. 2021-00325</t>
  </si>
  <si>
    <t>Distribution/Other rates increased 17.68% from $0.07561 to $0.08898 between 2014 and 2023.</t>
  </si>
  <si>
    <t>Transmission rates increased 74.73% from $0.02476 to $0.04326 between 2014 and 2023.</t>
  </si>
  <si>
    <t>Standard offer rates increased 114.99% from $0.07429 to $0.15972 between 2014 and 2023.</t>
  </si>
  <si>
    <t>Distribution/Other rates increased 18.63% from $0.07395 to $0.08773 between 2014 and 2023.</t>
  </si>
  <si>
    <t>Transmission rates increased 77.04% from $0.02480 to $0.04390 between 2014 and 2023.</t>
  </si>
  <si>
    <t>Distribution/Other rates increased 21.46% from $0.06434 to $0.07815 between 2014 and 2023.</t>
  </si>
  <si>
    <t>Transmission rates increased 74.96% from $0.02470 to $0.04321 between 2014 and 2023.</t>
  </si>
  <si>
    <t>Distribution/Other rates increased 149.25% from $0.01893 to $0.04719 between 2014 and 2023.</t>
  </si>
  <si>
    <t>Transmission rates increased 82.33% from $0.02404 to $0.04383 between 2014 and 2023.</t>
  </si>
  <si>
    <t>Distribution/Other rates increased 18.35% from $0.06507 to $0.07701 between 2014 and 2023.</t>
  </si>
  <si>
    <t>Transmission rates increased 77.48% from $0.02454 to $0.04355 between 2014 and 2023.</t>
  </si>
  <si>
    <t>Distribution/Other rates increased 23.11% from $0.07305 to $0.08994 between 2014 and 2023.</t>
  </si>
  <si>
    <t>Transmission rates increased 72.06% from $0.02531 to $0.04355 between 2014 and 2023.</t>
  </si>
  <si>
    <t>Distribution/Other rates increased 15.64% from $0.05493 to $0.06352 between 2014 and 2023.</t>
  </si>
  <si>
    <t>Transmission rates increased 71.74% from $0.02534 to $0.04352 between 2014 and 2023.</t>
  </si>
  <si>
    <t>Distribution/Other rates increased 25.26% from $0.05852 to $0.07330 between 2014 and 2023.</t>
  </si>
  <si>
    <t>Transmission rates increased 72.12% from $0.02533 to $0.04359 between 2014 and 2023.</t>
  </si>
  <si>
    <t>Distribution/Other rates increased 1.88% from $0.04644 to $0.04731 between 2014 and 2023.</t>
  </si>
  <si>
    <t>Transmission rates increased 71.61% from $0.02537 to $0.04353 between 2014 and 2023.</t>
  </si>
  <si>
    <t>Distribution/Other rates increased 8.17% from $0.04336 to $0.04690 between 2014 and 2023.</t>
  </si>
  <si>
    <t>Transmission rates increased 65.47% from $0.02741 to $0.04536 between 2014 and 2023.</t>
  </si>
  <si>
    <t>Standard offer rates increased 82.22% from $0.08370 to $0.15253 between 2014 and 2023.</t>
  </si>
  <si>
    <t>Distribution/Other rates decreased 1.77% from $0.02996 to $0.02943 between 2014 and 2023.</t>
  </si>
  <si>
    <t>Transmission rates increased 58.61% from $0.01929 to $0.03060 between 2014 and 2023.</t>
  </si>
  <si>
    <t>Standard offer rates increased 18.05% from $0.09557 to $0.11283 between 2014 and 2023.</t>
  </si>
  <si>
    <t>Distribution/Other rates decreased 0.47% from $0.03832 to $0.03814 between 2014 and 2023.</t>
  </si>
  <si>
    <t>Transmission rates increased 58.87% from $0.02528 to $0.04016 between 2014 and 2023.</t>
  </si>
  <si>
    <t>Distribution/Other rates decreased 54.42% from $0.02541 to $0.01158 between 2014 and 2023.</t>
  </si>
  <si>
    <t>Transmission rates increased 21.28% from $0.02508 to $0.03042 between 2014 and 2023.</t>
  </si>
  <si>
    <t>Distribution/Other rates increased 61.70% from $0.22542 to $0.36451 between 2014 and 2023.</t>
  </si>
  <si>
    <t>Transmission rates increased 42.52% from $0.01743 to $0.02484 between 2014 and 2023.</t>
  </si>
  <si>
    <t>Distribution/Other rates increased 14.30% from $0.05868 to $0.06707 between 2014 and 2023.</t>
  </si>
  <si>
    <t>Transmission rates increased 43.60% from $0.01733 to $0.02488 between 2014 and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</si>
</sst>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_(&quot;$&quot;* #,##0.000000_);_(&quot;$&quot;* \(#,##0.0000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Segoe UI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</borders>
  <cellStyleXfs count="60">
    <xf numFmtId="0" fontId="0" fillId="0" borderId="0"/>
    <xf numFmtId="0" fontId="1" fillId="0" borderId="1" applyNumberFormat="0" applyFill="0" applyProtection="0">
      <alignment horizontal="center" vertical="center"/>
    </xf>
    <xf numFmtId="3" fontId="2" fillId="0" borderId="2" applyAlignment="0" applyProtection="0"/>
    <xf numFmtId="3" fontId="2" fillId="0" borderId="2" applyAlignment="0" applyProtection="0"/>
    <xf numFmtId="3" fontId="2" fillId="0" borderId="2" applyAlignment="0" applyProtection="0"/>
    <xf numFmtId="3" fontId="2" fillId="0" borderId="2" applyAlignment="0" applyProtection="0"/>
    <xf numFmtId="3" fontId="2" fillId="0" borderId="2" applyAlignment="0" applyProtection="0"/>
    <xf numFmtId="3" fontId="2" fillId="0" borderId="2" applyAlignment="0" applyProtection="0"/>
    <xf numFmtId="3" fontId="2" fillId="0" borderId="2" applyAlignment="0" applyProtection="0"/>
    <xf numFmtId="3" fontId="2" fillId="0" borderId="2" applyAlignment="0" applyProtection="0"/>
    <xf numFmtId="3" fontId="1" fillId="0" borderId="1" applyAlignment="0" applyProtection="0"/>
    <xf numFmtId="0" fontId="1" fillId="0" borderId="3" applyNumberFormat="0" applyAlignment="0" applyProtection="0"/>
    <xf numFmtId="3" fontId="1" fillId="0" borderId="1" applyAlignment="0" applyProtection="0"/>
    <xf numFmtId="0" fontId="1" fillId="0" borderId="1" applyNumberFormat="0" applyAlignment="0" applyProtection="0"/>
    <xf numFmtId="0" fontId="1" fillId="0" borderId="3" applyNumberFormat="0" applyAlignment="0" applyProtection="0"/>
    <xf numFmtId="0" fontId="1" fillId="0" borderId="1" applyNumberFormat="0" applyAlignment="0" applyProtection="0"/>
    <xf numFmtId="0" fontId="1" fillId="0" borderId="1" applyNumberFormat="0" applyAlignment="0" applyProtection="0"/>
    <xf numFmtId="0" fontId="1" fillId="0" borderId="1" applyNumberFormat="0" applyFill="0" applyAlignment="0" applyProtection="0"/>
    <xf numFmtId="3" fontId="2" fillId="0" borderId="0" applyFill="0" applyBorder="0" applyAlignment="0" applyProtection="0"/>
    <xf numFmtId="3" fontId="2" fillId="0" borderId="0" applyFill="0" applyAlignment="0" applyProtection="0"/>
    <xf numFmtId="3" fontId="2" fillId="0" borderId="0" applyFill="0" applyAlignment="0" applyProtection="0"/>
    <xf numFmtId="3" fontId="2" fillId="0" borderId="0" applyFill="0" applyAlignment="0" applyProtection="0"/>
    <xf numFmtId="3" fontId="2" fillId="0" borderId="0" applyFill="0" applyAlignment="0" applyProtection="0"/>
    <xf numFmtId="3" fontId="2" fillId="0" borderId="2" applyFill="0" applyAlignment="0" applyProtection="0"/>
    <xf numFmtId="3" fontId="2" fillId="0" borderId="2" applyFill="0" applyAlignment="0" applyProtection="0"/>
    <xf numFmtId="3" fontId="2" fillId="0" borderId="2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164" fontId="3" fillId="0" borderId="4">
      <alignment horizontal="center" vertical="center"/>
    </xf>
    <xf numFmtId="0" fontId="2" fillId="0" borderId="2">
      <alignment horizontal="right" vertical="center"/>
    </xf>
    <xf numFmtId="3" fontId="2" fillId="2" borderId="2">
      <alignment horizontal="center" vertical="center"/>
    </xf>
    <xf numFmtId="0" fontId="2" fillId="2" borderId="2">
      <alignment horizontal="right" vertical="center"/>
    </xf>
    <xf numFmtId="0" fontId="1" fillId="0" borderId="3">
      <alignment horizontal="left" vertical="center"/>
    </xf>
    <xf numFmtId="0" fontId="1" fillId="0" borderId="1">
      <alignment horizontal="center" vertical="center"/>
    </xf>
    <xf numFmtId="0" fontId="3" fillId="0" borderId="5">
      <alignment horizontal="center" vertical="center"/>
    </xf>
    <xf numFmtId="0" fontId="2" fillId="3" borderId="2"/>
    <xf numFmtId="3" fontId="4" fillId="0" borderId="2"/>
    <xf numFmtId="3" fontId="5" fillId="0" borderId="2"/>
    <xf numFmtId="0" fontId="1" fillId="0" borderId="1">
      <alignment horizontal="left" vertical="top"/>
    </xf>
    <xf numFmtId="0" fontId="6" fillId="0" borderId="2"/>
    <xf numFmtId="0" fontId="1" fillId="0" borderId="1">
      <alignment horizontal="left" vertical="center"/>
    </xf>
    <xf numFmtId="0" fontId="2" fillId="2" borderId="6"/>
    <xf numFmtId="3" fontId="2" fillId="0" borderId="2">
      <alignment horizontal="right" vertical="center"/>
    </xf>
    <xf numFmtId="0" fontId="1" fillId="0" borderId="1">
      <alignment horizontal="right" vertical="center"/>
    </xf>
    <xf numFmtId="0" fontId="2" fillId="0" borderId="5">
      <alignment horizontal="center" vertical="center"/>
    </xf>
    <xf numFmtId="3" fontId="2" fillId="0" borderId="2"/>
    <xf numFmtId="3" fontId="2" fillId="0" borderId="2"/>
    <xf numFmtId="0" fontId="2" fillId="0" borderId="5">
      <alignment horizontal="center" vertical="center" wrapText="1"/>
    </xf>
    <xf numFmtId="0" fontId="7" fillId="0" borderId="5">
      <alignment horizontal="left" vertical="center" indent="1"/>
    </xf>
    <xf numFmtId="0" fontId="8" fillId="0" borderId="2"/>
    <xf numFmtId="0" fontId="1" fillId="0" borderId="3">
      <alignment horizontal="left" vertical="center"/>
    </xf>
    <xf numFmtId="3" fontId="2" fillId="0" borderId="2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/>
    </xf>
    <xf numFmtId="0" fontId="1" fillId="0" borderId="3">
      <alignment horizontal="left" vertical="center"/>
    </xf>
    <xf numFmtId="0" fontId="1" fillId="0" borderId="3">
      <alignment horizontal="left" vertical="center"/>
    </xf>
    <xf numFmtId="0" fontId="9" fillId="0" borderId="2"/>
    <xf numFmtId="44" fontId="10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</cellStyleXfs>
  <cellXfs count="4">
    <xf numFmtId="0" fontId="0" fillId="0" borderId="0" xfId="0"/>
    <xf numFmtId="166" fontId="0" fillId="0" borderId="0" xfId="57" applyNumberFormat="1" applyFont="1"/>
    <xf numFmtId="0" fontId="11" fillId="0" borderId="0" xfId="0" applyFont="1"/>
    <xf numFmtId="0" fontId="0" fillId="0" borderId="7" xfId="0" applyBorder="1"/>
  </cellXfs>
  <cellStyles count="60">
    <cellStyle name="AF Column - IBM Cognos" xfId="1" xr:uid="{00000000-0005-0000-0000-000000000000}"/>
    <cellStyle name="AF Data - IBM Cognos" xfId="2" xr:uid="{00000000-0005-0000-0000-000001000000}"/>
    <cellStyle name="AF Data 0 - IBM Cognos" xfId="3" xr:uid="{00000000-0005-0000-0000-000002000000}"/>
    <cellStyle name="AF Data 1 - IBM Cognos" xfId="4" xr:uid="{00000000-0005-0000-0000-000003000000}"/>
    <cellStyle name="AF Data 2 - IBM Cognos" xfId="5" xr:uid="{00000000-0005-0000-0000-000004000000}"/>
    <cellStyle name="AF Data 3 - IBM Cognos" xfId="6" xr:uid="{00000000-0005-0000-0000-000005000000}"/>
    <cellStyle name="AF Data 4 - IBM Cognos" xfId="7" xr:uid="{00000000-0005-0000-0000-000006000000}"/>
    <cellStyle name="AF Data 5 - IBM Cognos" xfId="8" xr:uid="{00000000-0005-0000-0000-000007000000}"/>
    <cellStyle name="AF Data Leaf - IBM Cognos" xfId="9" xr:uid="{00000000-0005-0000-0000-000008000000}"/>
    <cellStyle name="AF Header - IBM Cognos" xfId="10" xr:uid="{00000000-0005-0000-0000-000009000000}"/>
    <cellStyle name="AF Header 0 - IBM Cognos" xfId="11" xr:uid="{00000000-0005-0000-0000-00000A000000}"/>
    <cellStyle name="AF Header 1 - IBM Cognos" xfId="12" xr:uid="{00000000-0005-0000-0000-00000B000000}"/>
    <cellStyle name="AF Header 2 - IBM Cognos" xfId="13" xr:uid="{00000000-0005-0000-0000-00000C000000}"/>
    <cellStyle name="AF Header 3 - IBM Cognos" xfId="14" xr:uid="{00000000-0005-0000-0000-00000D000000}"/>
    <cellStyle name="AF Header 4 - IBM Cognos" xfId="15" xr:uid="{00000000-0005-0000-0000-00000E000000}"/>
    <cellStyle name="AF Header 5 - IBM Cognos" xfId="16" xr:uid="{00000000-0005-0000-0000-00000F000000}"/>
    <cellStyle name="AF Header Leaf - IBM Cognos" xfId="17" xr:uid="{00000000-0005-0000-0000-000010000000}"/>
    <cellStyle name="AF Row - IBM Cognos" xfId="18" xr:uid="{00000000-0005-0000-0000-000011000000}"/>
    <cellStyle name="AF Row 0 - IBM Cognos" xfId="19" xr:uid="{00000000-0005-0000-0000-000012000000}"/>
    <cellStyle name="AF Row 1 - IBM Cognos" xfId="20" xr:uid="{00000000-0005-0000-0000-000013000000}"/>
    <cellStyle name="AF Row 2 - IBM Cognos" xfId="21" xr:uid="{00000000-0005-0000-0000-000014000000}"/>
    <cellStyle name="AF Row 3 - IBM Cognos" xfId="22" xr:uid="{00000000-0005-0000-0000-000015000000}"/>
    <cellStyle name="AF Row 4 - IBM Cognos" xfId="23" xr:uid="{00000000-0005-0000-0000-000016000000}"/>
    <cellStyle name="AF Row 5 - IBM Cognos" xfId="24" xr:uid="{00000000-0005-0000-0000-000017000000}"/>
    <cellStyle name="AF Row Leaf - IBM Cognos" xfId="25" xr:uid="{00000000-0005-0000-0000-000018000000}"/>
    <cellStyle name="AF Subnm - IBM Cognos" xfId="26" xr:uid="{00000000-0005-0000-0000-000019000000}"/>
    <cellStyle name="AF Title - IBM Cognos" xfId="27" xr:uid="{00000000-0005-0000-0000-00001A000000}"/>
    <cellStyle name="CAFE Subnm Parameter" xfId="28" xr:uid="{00000000-0005-0000-0000-00001B000000}"/>
    <cellStyle name="Calculated Column - IBM Cognos" xfId="29" xr:uid="{00000000-0005-0000-0000-00001C000000}"/>
    <cellStyle name="Calculated Column Name - IBM Cognos" xfId="30" xr:uid="{00000000-0005-0000-0000-00001D000000}"/>
    <cellStyle name="Calculated Row - IBM Cognos" xfId="31" xr:uid="{00000000-0005-0000-0000-00001E000000}"/>
    <cellStyle name="Calculated Row Name - IBM Cognos" xfId="32" xr:uid="{00000000-0005-0000-0000-00001F000000}"/>
    <cellStyle name="Column Name - IBM Cognos" xfId="33" xr:uid="{00000000-0005-0000-0000-000020000000}"/>
    <cellStyle name="Column Template - IBM Cognos" xfId="34" xr:uid="{00000000-0005-0000-0000-000021000000}"/>
    <cellStyle name="Comma 2" xfId="59" xr:uid="{0D88E072-D4A3-451D-8C0B-69501E08069F}"/>
    <cellStyle name="Currency" xfId="57" builtinId="4"/>
    <cellStyle name="Differs From Base - IBM Cognos" xfId="35" xr:uid="{00000000-0005-0000-0000-000022000000}"/>
    <cellStyle name="Edit - IBM Cognos" xfId="36" xr:uid="{00000000-0005-0000-0000-000023000000}"/>
    <cellStyle name="Formula - IBM Cognos" xfId="37" xr:uid="{00000000-0005-0000-0000-000024000000}"/>
    <cellStyle name="Group Name - IBM Cognos" xfId="38" xr:uid="{00000000-0005-0000-0000-000025000000}"/>
    <cellStyle name="Hold Values - IBM Cognos" xfId="39" xr:uid="{00000000-0005-0000-0000-000026000000}"/>
    <cellStyle name="List Name - IBM Cognos" xfId="40" xr:uid="{00000000-0005-0000-0000-000028000000}"/>
    <cellStyle name="Locked - IBM Cognos" xfId="41" xr:uid="{00000000-0005-0000-0000-000029000000}"/>
    <cellStyle name="Measure - IBM Cognos" xfId="42" xr:uid="{00000000-0005-0000-0000-00002A000000}"/>
    <cellStyle name="Measure Header - IBM Cognos" xfId="43" xr:uid="{00000000-0005-0000-0000-00002B000000}"/>
    <cellStyle name="Measure Name - IBM Cognos" xfId="44" xr:uid="{00000000-0005-0000-0000-00002C000000}"/>
    <cellStyle name="Measure Summary - IBM Cognos" xfId="45" xr:uid="{00000000-0005-0000-0000-00002D000000}"/>
    <cellStyle name="Measure Summary TM1 - IBM Cognos" xfId="46" xr:uid="{00000000-0005-0000-0000-00002E000000}"/>
    <cellStyle name="Measure Template - IBM Cognos" xfId="47" xr:uid="{00000000-0005-0000-0000-00002F000000}"/>
    <cellStyle name="More - IBM Cognos" xfId="48" xr:uid="{00000000-0005-0000-0000-000030000000}"/>
    <cellStyle name="Normal" xfId="0" builtinId="0"/>
    <cellStyle name="Normal 2" xfId="58" xr:uid="{8117F5E7-AA50-4147-BB21-DDF9B63570B4}"/>
    <cellStyle name="Pending Change - IBM Cognos" xfId="49" xr:uid="{00000000-0005-0000-0000-000032000000}"/>
    <cellStyle name="Row Name - IBM Cognos" xfId="50" xr:uid="{00000000-0005-0000-0000-000033000000}"/>
    <cellStyle name="Row Template - IBM Cognos" xfId="51" xr:uid="{00000000-0005-0000-0000-000034000000}"/>
    <cellStyle name="Summary Column Name - IBM Cognos" xfId="52" xr:uid="{00000000-0005-0000-0000-000035000000}"/>
    <cellStyle name="Summary Column Name TM1 - IBM Cognos" xfId="53" xr:uid="{00000000-0005-0000-0000-000036000000}"/>
    <cellStyle name="Summary Row Name - IBM Cognos" xfId="54" xr:uid="{00000000-0005-0000-0000-000037000000}"/>
    <cellStyle name="Summary Row Name TM1 - IBM Cognos" xfId="55" xr:uid="{00000000-0005-0000-0000-000038000000}"/>
    <cellStyle name="Unsaved Change - IBM Cognos" xfId="56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10 -Year Rate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152180787257733E-2"/>
          <c:y val="9.6872317488443216E-2"/>
          <c:w val="0.88737592365908902"/>
          <c:h val="0.6188655557590184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'[1]A Residential Service'!$A$64:$B$64</c:f>
              <c:strCache>
                <c:ptCount val="2"/>
                <c:pt idx="1">
                  <c:v>Distribution/Other (2)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'[1]A Residential Service'!$C$63:$L$63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'[1]A Residential Service'!$C$64:$L$64</c:f>
              <c:numCache>
                <c:formatCode>_("$"* #,##0.000000_);_("$"* \(#,##0.000000\);_("$"* "-"??_);_(@_)</c:formatCode>
                <c:ptCount val="10"/>
                <c:pt idx="0">
                  <c:v>7.5610483000956713E-2</c:v>
                </c:pt>
                <c:pt idx="1">
                  <c:v>7.7996548978104138E-2</c:v>
                </c:pt>
                <c:pt idx="2">
                  <c:v>7.7316281518957045E-2</c:v>
                </c:pt>
                <c:pt idx="3">
                  <c:v>8.1143097931896835E-2</c:v>
                </c:pt>
                <c:pt idx="4">
                  <c:v>7.7292483032259482E-2</c:v>
                </c:pt>
                <c:pt idx="5">
                  <c:v>7.1669547101893341E-2</c:v>
                </c:pt>
                <c:pt idx="6">
                  <c:v>5.9695548475201345E-2</c:v>
                </c:pt>
                <c:pt idx="7">
                  <c:v>6.9686662171478592E-2</c:v>
                </c:pt>
                <c:pt idx="8">
                  <c:v>7.7030000000000001E-2</c:v>
                </c:pt>
                <c:pt idx="9">
                  <c:v>8.8980000000000004E-2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5-4310-9FC1-69D6BA8645AE}"/>
            </c:ext>
          </c:extLst>
        </c:ser>
        <c:ser>
          <c:idx val="2"/>
          <c:order val="1"/>
          <c:tx>
            <c:strRef>
              <c:f>'[1]A Residential Service'!$A$65:$B$65</c:f>
              <c:strCache>
                <c:ptCount val="2"/>
                <c:pt idx="1">
                  <c:v>Transmission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numRef>
              <c:f>'[1]A Residential Service'!$C$63:$L$63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'[1]A Residential Service'!$C$65:$L$65</c:f>
              <c:numCache>
                <c:formatCode>_("$"* #,##0.000000_);_("$"* \(#,##0.000000\);_("$"* "-"??_);_(@_)</c:formatCode>
                <c:ptCount val="10"/>
                <c:pt idx="0">
                  <c:v>2.4758137695582445E-2</c:v>
                </c:pt>
                <c:pt idx="1">
                  <c:v>2.8476246767951841E-2</c:v>
                </c:pt>
                <c:pt idx="2">
                  <c:v>3.1912049143589354E-2</c:v>
                </c:pt>
                <c:pt idx="3">
                  <c:v>3.1439174742495399E-2</c:v>
                </c:pt>
                <c:pt idx="4">
                  <c:v>3.2301600769771212E-2</c:v>
                </c:pt>
                <c:pt idx="5">
                  <c:v>3.4892203677093281E-2</c:v>
                </c:pt>
                <c:pt idx="6">
                  <c:v>3.6791326194007171E-2</c:v>
                </c:pt>
                <c:pt idx="7">
                  <c:v>4.0681833023195918E-2</c:v>
                </c:pt>
                <c:pt idx="8">
                  <c:v>4.1250000000000002E-2</c:v>
                </c:pt>
                <c:pt idx="9">
                  <c:v>4.326E-2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5-4310-9FC1-69D6BA8645AE}"/>
            </c:ext>
          </c:extLst>
        </c:ser>
        <c:ser>
          <c:idx val="3"/>
          <c:order val="2"/>
          <c:tx>
            <c:strRef>
              <c:f>'[1]A Residential Service'!$A$66:$B$66</c:f>
              <c:strCache>
                <c:ptCount val="2"/>
                <c:pt idx="1">
                  <c:v>Standard Offer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'[1]A Residential Service'!$C$63:$L$63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'[1]A Residential Service'!$C$66:$L$66</c:f>
              <c:numCache>
                <c:formatCode>_("$"* #,##0.000000_);_("$"* \(#,##0.000000\);_("$"* "-"??_);_(@_)</c:formatCode>
                <c:ptCount val="10"/>
                <c:pt idx="0">
                  <c:v>7.4291666666666673E-2</c:v>
                </c:pt>
                <c:pt idx="1">
                  <c:v>6.6828499999999999E-2</c:v>
                </c:pt>
                <c:pt idx="2">
                  <c:v>6.6239999999999993E-2</c:v>
                </c:pt>
                <c:pt idx="3">
                  <c:v>6.3219999999999998E-2</c:v>
                </c:pt>
                <c:pt idx="4">
                  <c:v>7.2249999999999995E-2</c:v>
                </c:pt>
                <c:pt idx="5">
                  <c:v>8.3695000000000006E-2</c:v>
                </c:pt>
                <c:pt idx="6">
                  <c:v>6.8784999999999999E-2</c:v>
                </c:pt>
                <c:pt idx="7">
                  <c:v>6.1960000000000001E-2</c:v>
                </c:pt>
                <c:pt idx="8">
                  <c:v>0.11684</c:v>
                </c:pt>
                <c:pt idx="9">
                  <c:v>0.15972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05-4310-9FC1-69D6BA864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7900296"/>
        <c:axId val="537898000"/>
        <c:axId val="0"/>
      </c:bar3DChart>
      <c:catAx>
        <c:axId val="53790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98000"/>
        <c:crosses val="autoZero"/>
        <c:auto val="1"/>
        <c:lblAlgn val="ctr"/>
        <c:lblOffset val="100"/>
        <c:noMultiLvlLbl val="0"/>
      </c:catAx>
      <c:valAx>
        <c:axId val="5378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$/kWh</a:t>
                </a:r>
                <a:r>
                  <a:rPr lang="en-US" sz="1100" b="1" baseline="0"/>
                  <a:t> (1)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0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16314952933572"/>
          <c:y val="0.81006334388200651"/>
          <c:w val="0.3900243631100721"/>
          <c:h val="3.1395568577183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10 -Year Rate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152180787257733E-2"/>
          <c:y val="9.6872317488443216E-2"/>
          <c:w val="0.88737592365908902"/>
          <c:h val="0.6188655557590184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'[1]A-1 - Residential Electric Ther'!$A$64:$B$64</c:f>
              <c:strCache>
                <c:ptCount val="2"/>
                <c:pt idx="1">
                  <c:v>Distribution/Other (2)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'[1]A-1 - Residential Electric Ther'!$C$63:$L$63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'[1]A-1 - Residential Electric Ther'!$C$64:$L$64</c:f>
              <c:numCache>
                <c:formatCode>_("$"* #,##0.000000_);_("$"* \(#,##0.000000\);_("$"* "-"??_);_(@_)</c:formatCode>
                <c:ptCount val="10"/>
                <c:pt idx="0">
                  <c:v>1.8932668539919296E-2</c:v>
                </c:pt>
                <c:pt idx="1">
                  <c:v>2.4171386697227487E-2</c:v>
                </c:pt>
                <c:pt idx="2">
                  <c:v>2.2252003572215587E-2</c:v>
                </c:pt>
                <c:pt idx="3">
                  <c:v>2.550007058757094E-2</c:v>
                </c:pt>
                <c:pt idx="4">
                  <c:v>3.0587478067849339E-2</c:v>
                </c:pt>
                <c:pt idx="5">
                  <c:v>2.8772154348691202E-2</c:v>
                </c:pt>
                <c:pt idx="6">
                  <c:v>1.9778210116731514E-2</c:v>
                </c:pt>
                <c:pt idx="7">
                  <c:v>3.7017471665466699E-2</c:v>
                </c:pt>
                <c:pt idx="8">
                  <c:v>2.9819999999999999E-2</c:v>
                </c:pt>
                <c:pt idx="9">
                  <c:v>4.7190000000000003E-2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D0-4FBE-B8C6-00CBB8ACD24E}"/>
            </c:ext>
          </c:extLst>
        </c:ser>
        <c:ser>
          <c:idx val="2"/>
          <c:order val="1"/>
          <c:tx>
            <c:strRef>
              <c:f>'[1]A-1 - Residential Electric Ther'!$A$65:$B$65</c:f>
              <c:strCache>
                <c:ptCount val="2"/>
                <c:pt idx="1">
                  <c:v>Transmission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numRef>
              <c:f>'[1]A-1 - Residential Electric Ther'!$C$63:$L$63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'[1]A-1 - Residential Electric Ther'!$C$65:$L$65</c:f>
              <c:numCache>
                <c:formatCode>_("$"* #,##0.000000_);_("$"* \(#,##0.000000\);_("$"* "-"??_);_(@_)</c:formatCode>
                <c:ptCount val="10"/>
                <c:pt idx="0">
                  <c:v>2.4038408721188176E-2</c:v>
                </c:pt>
                <c:pt idx="1">
                  <c:v>2.7560056419976203E-2</c:v>
                </c:pt>
                <c:pt idx="2">
                  <c:v>3.1983043574071286E-2</c:v>
                </c:pt>
                <c:pt idx="3">
                  <c:v>3.2505124657650278E-2</c:v>
                </c:pt>
                <c:pt idx="4">
                  <c:v>3.1816225054315514E-2</c:v>
                </c:pt>
                <c:pt idx="5">
                  <c:v>3.5781802403752783E-2</c:v>
                </c:pt>
                <c:pt idx="6">
                  <c:v>3.6078072047194681E-2</c:v>
                </c:pt>
                <c:pt idx="7">
                  <c:v>4.0748470706595236E-2</c:v>
                </c:pt>
                <c:pt idx="8">
                  <c:v>4.1820000000000003E-2</c:v>
                </c:pt>
                <c:pt idx="9">
                  <c:v>4.3830000000000001E-2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D0-4FBE-B8C6-00CBB8ACD24E}"/>
            </c:ext>
          </c:extLst>
        </c:ser>
        <c:ser>
          <c:idx val="3"/>
          <c:order val="2"/>
          <c:tx>
            <c:strRef>
              <c:f>'[1]A-1 - Residential Electric Ther'!$A$66:$B$66</c:f>
              <c:strCache>
                <c:ptCount val="2"/>
                <c:pt idx="1">
                  <c:v>Standard Offer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'[1]A-1 - Residential Electric Ther'!$C$63:$L$63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'[1]A-1 - Residential Electric Ther'!$C$66:$L$66</c:f>
              <c:numCache>
                <c:formatCode>_("$"* #,##0.000000_);_("$"* \(#,##0.000000\);_("$"* "-"??_);_(@_)</c:formatCode>
                <c:ptCount val="10"/>
                <c:pt idx="0">
                  <c:v>7.4291666666666673E-2</c:v>
                </c:pt>
                <c:pt idx="1">
                  <c:v>6.6828499999999999E-2</c:v>
                </c:pt>
                <c:pt idx="2">
                  <c:v>6.6239999999999993E-2</c:v>
                </c:pt>
                <c:pt idx="3">
                  <c:v>6.3219999999999998E-2</c:v>
                </c:pt>
                <c:pt idx="4">
                  <c:v>7.2249999999999995E-2</c:v>
                </c:pt>
                <c:pt idx="5">
                  <c:v>8.3695000000000006E-2</c:v>
                </c:pt>
                <c:pt idx="6">
                  <c:v>6.8784999999999999E-2</c:v>
                </c:pt>
                <c:pt idx="7">
                  <c:v>6.1960000000000001E-2</c:v>
                </c:pt>
                <c:pt idx="8">
                  <c:v>0.11684</c:v>
                </c:pt>
                <c:pt idx="9">
                  <c:v>0.15972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D0-4FBE-B8C6-00CBB8ACD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7900296"/>
        <c:axId val="537898000"/>
        <c:axId val="0"/>
      </c:bar3DChart>
      <c:catAx>
        <c:axId val="53790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98000"/>
        <c:crosses val="autoZero"/>
        <c:auto val="1"/>
        <c:lblAlgn val="ctr"/>
        <c:lblOffset val="100"/>
        <c:noMultiLvlLbl val="0"/>
      </c:catAx>
      <c:valAx>
        <c:axId val="5378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$/kWh</a:t>
                </a:r>
                <a:r>
                  <a:rPr lang="en-US" sz="1100" b="1" baseline="0"/>
                  <a:t> (1)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0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16314952933572"/>
          <c:y val="0.81006334388200651"/>
          <c:w val="0.3900243631100721"/>
          <c:h val="3.1395568577183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469096</xdr:colOff>
      <xdr:row>31</xdr:row>
      <xdr:rowOff>21833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724F15B-C548-2050-D42E-DBEDCE937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285013" cy="57368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469096</xdr:colOff>
      <xdr:row>31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1DA084-F5A5-D484-F3A1-A376F768F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285013" cy="57368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469096</xdr:colOff>
      <xdr:row>31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C0FB25-A100-5978-AA97-6E6D528E3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285013" cy="573683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604085</xdr:colOff>
      <xdr:row>31</xdr:row>
      <xdr:rowOff>15737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2D4DE0-AFBF-BBF7-9784-94363493B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190500"/>
          <a:ext cx="6700085" cy="573073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469096</xdr:colOff>
      <xdr:row>31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9A3163-C5D7-DE71-8A29-DF51455B0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285013" cy="573683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469096</xdr:colOff>
      <xdr:row>31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688B38-BAF4-9D55-AAF1-967BCFC1A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285013" cy="573683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469096</xdr:colOff>
      <xdr:row>31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A8B7A7-CDED-A86C-7A41-365B31541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285013" cy="573683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469096</xdr:colOff>
      <xdr:row>31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543C27-F36C-91AE-14DE-E9963DF71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285013" cy="573683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469096</xdr:colOff>
      <xdr:row>31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0C0714-4EBC-73CD-4324-8176EEE96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285013" cy="573683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469096</xdr:colOff>
      <xdr:row>31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86D928-D523-8419-C3EC-323C5BD89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285013" cy="5736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455085</xdr:colOff>
      <xdr:row>31</xdr:row>
      <xdr:rowOff>10583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58ADB3-58CB-4496-BA89-8700259240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0.00357</cdr:x>
      <cdr:y>0.89891</cdr:y>
    </cdr:from>
    <cdr:to>
      <cdr:x>0.95949</cdr:x>
      <cdr:y>0.98584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EDAA71-DF08-480C-B24B-E46B638EB4B5}"/>
            </a:ext>
          </a:extLst>
        </cdr:cNvPr>
        <cdr:cNvSpPr txBox="1"/>
      </cdr:nvSpPr>
      <cdr:spPr>
        <a:xfrm xmlns:a="http://schemas.openxmlformats.org/drawingml/2006/main">
          <a:off x="35931" y="5375097"/>
          <a:ext cx="9631213" cy="519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(1) $/kWh are annual revenue per kWh amounts inclusive of all fixed, demand and per-kWh charges.</a:t>
          </a:r>
        </a:p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(2) "Other" includes</a:t>
          </a:r>
          <a:r>
            <a:rPr lang="en-US" sz="950" baseline="0">
              <a:solidFill>
                <a:schemeClr val="tx1">
                  <a:lumMod val="65000"/>
                  <a:lumOff val="35000"/>
                </a:schemeClr>
              </a:solidFill>
            </a:rPr>
            <a:t> costs associated with state policy programs, including funding for Efficiency Maine, low-income programs, Net Enery Billing, and other renewable programs.</a:t>
          </a:r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0.28841</cdr:x>
      <cdr:y>0.05038</cdr:y>
    </cdr:from>
    <cdr:to>
      <cdr:x>0.79723</cdr:x>
      <cdr:y>0.10504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E56F7D8-98A4-4497-A87F-FC0981E068BD}"/>
            </a:ext>
          </a:extLst>
        </cdr:cNvPr>
        <cdr:cNvSpPr txBox="1"/>
      </cdr:nvSpPr>
      <cdr:spPr>
        <a:xfrm xmlns:a="http://schemas.openxmlformats.org/drawingml/2006/main">
          <a:off x="2181225" y="280989"/>
          <a:ext cx="3848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0.00318</cdr:x>
      <cdr:y>0.003</cdr:y>
    </cdr:from>
    <cdr:to>
      <cdr:x>0.2689</cdr:x>
      <cdr:y>0.04921</cdr:y>
    </cdr:to>
    <cdr:sp macro="" textlink="'A Residential Service'!$B$60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E79F269-43A3-4C0A-A569-4FD4911AEBC1}"/>
            </a:ext>
          </a:extLst>
        </cdr:cNvPr>
        <cdr:cNvSpPr txBox="1"/>
      </cdr:nvSpPr>
      <cdr:spPr>
        <a:xfrm xmlns:a="http://schemas.openxmlformats.org/drawingml/2006/main">
          <a:off x="29482" y="17177"/>
          <a:ext cx="246349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fld id="{84A6C0B4-9C25-489D-96E9-A37779DEE970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/>
            <a:t> </a:t>
          </a:fld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0.34512</cdr:x>
      <cdr:y>0.05392</cdr:y>
    </cdr:from>
    <cdr:to>
      <cdr:x>0.70188</cdr:x>
      <cdr:y>0.09587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6120977A-85D2-4C4C-9826-B548951367A4}"/>
            </a:ext>
          </a:extLst>
        </cdr:cNvPr>
        <cdr:cNvSpPr txBox="1"/>
      </cdr:nvSpPr>
      <cdr:spPr>
        <a:xfrm xmlns:a="http://schemas.openxmlformats.org/drawingml/2006/main">
          <a:off x="3450167" y="381000"/>
          <a:ext cx="3566583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0.30277</cdr:x>
      <cdr:y>0.04344</cdr:y>
    </cdr:from>
    <cdr:to>
      <cdr:x>0.67965</cdr:x>
      <cdr:y>0.09784</cdr:y>
    </cdr:to>
    <cdr:sp macro="" textlink="'A Residential Service'!$C$71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C0F253C8-344E-4701-846C-E8BBF40177ED}"/>
            </a:ext>
          </a:extLst>
        </cdr:cNvPr>
        <cdr:cNvSpPr txBox="1"/>
      </cdr:nvSpPr>
      <cdr:spPr>
        <a:xfrm xmlns:a="http://schemas.openxmlformats.org/drawingml/2006/main">
          <a:off x="2806981" y="248719"/>
          <a:ext cx="3494056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 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469096</xdr:colOff>
      <xdr:row>31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78E1AE-9576-4B38-BA3E-C8009D611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285013" cy="57368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455085</xdr:colOff>
      <xdr:row>31</xdr:row>
      <xdr:rowOff>10583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089129-9A10-4559-A6AF-B097CE58E9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0.00357</cdr:x>
      <cdr:y>0.89891</cdr:y>
    </cdr:from>
    <cdr:to>
      <cdr:x>0.95949</cdr:x>
      <cdr:y>0.98584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EDAA71-DF08-480C-B24B-E46B638EB4B5}"/>
            </a:ext>
          </a:extLst>
        </cdr:cNvPr>
        <cdr:cNvSpPr txBox="1"/>
      </cdr:nvSpPr>
      <cdr:spPr>
        <a:xfrm xmlns:a="http://schemas.openxmlformats.org/drawingml/2006/main">
          <a:off x="35931" y="5375097"/>
          <a:ext cx="9631213" cy="519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(1) $/kWh are annual revenue per kWh amounts inclusive of all fixed, demand and per-kWh charges.</a:t>
          </a:r>
        </a:p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(2) "Other" includes</a:t>
          </a:r>
          <a:r>
            <a:rPr lang="en-US" sz="950" baseline="0">
              <a:solidFill>
                <a:schemeClr val="tx1">
                  <a:lumMod val="65000"/>
                  <a:lumOff val="35000"/>
                </a:schemeClr>
              </a:solidFill>
            </a:rPr>
            <a:t> costs associated with state policy programs, including funding for Efficiency Maine, low-income programs, Net Enery Billing, and other renewable programs.</a:t>
          </a:r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0.28841</cdr:x>
      <cdr:y>0.05038</cdr:y>
    </cdr:from>
    <cdr:to>
      <cdr:x>0.79723</cdr:x>
      <cdr:y>0.10504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E56F7D8-98A4-4497-A87F-FC0981E068BD}"/>
            </a:ext>
          </a:extLst>
        </cdr:cNvPr>
        <cdr:cNvSpPr txBox="1"/>
      </cdr:nvSpPr>
      <cdr:spPr>
        <a:xfrm xmlns:a="http://schemas.openxmlformats.org/drawingml/2006/main">
          <a:off x="2181225" y="280989"/>
          <a:ext cx="3848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0.00318</cdr:x>
      <cdr:y>0.003</cdr:y>
    </cdr:from>
    <cdr:to>
      <cdr:x>0.2689</cdr:x>
      <cdr:y>0.04921</cdr:y>
    </cdr:to>
    <cdr:sp macro="" textlink="'A-1 - Residential Electric Ther'!$B$60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E79F269-43A3-4C0A-A569-4FD4911AEBC1}"/>
            </a:ext>
          </a:extLst>
        </cdr:cNvPr>
        <cdr:cNvSpPr txBox="1"/>
      </cdr:nvSpPr>
      <cdr:spPr>
        <a:xfrm xmlns:a="http://schemas.openxmlformats.org/drawingml/2006/main">
          <a:off x="29482" y="17177"/>
          <a:ext cx="246349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fld id="{84A6C0B4-9C25-489D-96E9-A37779DEE970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/>
            <a:t> </a:t>
          </a:fld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0.34512</cdr:x>
      <cdr:y>0.05392</cdr:y>
    </cdr:from>
    <cdr:to>
      <cdr:x>0.70188</cdr:x>
      <cdr:y>0.09587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6120977A-85D2-4C4C-9826-B548951367A4}"/>
            </a:ext>
          </a:extLst>
        </cdr:cNvPr>
        <cdr:cNvSpPr txBox="1"/>
      </cdr:nvSpPr>
      <cdr:spPr>
        <a:xfrm xmlns:a="http://schemas.openxmlformats.org/drawingml/2006/main">
          <a:off x="3450167" y="381000"/>
          <a:ext cx="3566583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0.24016</cdr:x>
      <cdr:y>0.04932</cdr:y>
    </cdr:from>
    <cdr:to>
      <cdr:x>0.77304</cdr:x>
      <cdr:y>0.107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C0F253C8-344E-4701-846C-E8BBF40177ED}"/>
            </a:ext>
          </a:extLst>
        </cdr:cNvPr>
        <cdr:cNvSpPr txBox="1"/>
      </cdr:nvSpPr>
      <cdr:spPr>
        <a:xfrm xmlns:a="http://schemas.openxmlformats.org/drawingml/2006/main">
          <a:off x="2314151" y="266346"/>
          <a:ext cx="5134611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tx1">
                  <a:lumMod val="65000"/>
                  <a:lumOff val="35000"/>
                </a:schemeClr>
              </a:solidFill>
            </a:rPr>
            <a:t>A-1 Residential Electric Thermal Storage Service Rate Time-of-Use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469096</xdr:colOff>
      <xdr:row>31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19F43E-7806-2B33-8EAB-7093B80F0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285013" cy="57368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469096</xdr:colOff>
      <xdr:row>31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0727C5-192D-900B-ACC4-E6CDFA9D6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285013" cy="57368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499578</xdr:colOff>
      <xdr:row>31</xdr:row>
      <xdr:rowOff>15737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BE2985-4C0A-3ACB-B170-CABAD0A6D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315495" cy="57307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Rate%20History%20Data%20(Ch%20815)\2024\2024%20CMP.VP%20-%20Ch_815_Reporting_Charts_TEMPLATE%20(4.8).xlsx" TargetMode="External"/><Relationship Id="rId1" Type="http://schemas.openxmlformats.org/officeDocument/2006/relationships/externalLinkPath" Target="2024%20CMP.VP%20-%20Ch_815_Reporting_Charts_TEMPLATE%20(4.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gnos_Office_Connection_Cache"/>
      <sheetName val="YEAR INPUT"/>
      <sheetName val="CMP"/>
      <sheetName val="Sheet1"/>
      <sheetName val="A"/>
      <sheetName val="A-TOU"/>
      <sheetName val="A-LM"/>
      <sheetName val="Super Saver"/>
      <sheetName val="SGS"/>
      <sheetName val="SGS-TOU"/>
      <sheetName val="MGS-S"/>
      <sheetName val="MGS-S-TOU"/>
      <sheetName val="MGS-P"/>
      <sheetName val="MGS-P-TOU"/>
      <sheetName val="IGS-S-TOU"/>
      <sheetName val="IGS-P-TOU"/>
      <sheetName val="LGS-S-TOU"/>
      <sheetName val="LGS-P-TOU"/>
      <sheetName val="LGS-ST-TOU"/>
      <sheetName val="LGS-T-TOU"/>
      <sheetName val="Area Lighting"/>
      <sheetName val="Street Lighting"/>
      <sheetName val="BHD"/>
      <sheetName val="BHD Notes"/>
      <sheetName val="A Residential Service"/>
      <sheetName val="A-2 Residential Water Heat"/>
      <sheetName val="A-4 - Home Eco Rate Time-of-use"/>
      <sheetName val="A-1 - Residential Electric Ther"/>
      <sheetName val="A-20 - Home Heating Eco Rate"/>
      <sheetName val="B-1 - Business Eco Rate"/>
      <sheetName val="B-4 Commercial Water Heating"/>
      <sheetName val="B-2 - Business Heating Eco Rate"/>
      <sheetName val="B-3 - Business Heating Eco Rate"/>
      <sheetName val="B-5 - Business Eco Rate - SM"/>
      <sheetName val="M-2 Medium Power Secondary"/>
      <sheetName val="D-4 Primary Power"/>
      <sheetName val="M-1 Medium Power Primary"/>
      <sheetName val="T-1 Transmission"/>
      <sheetName val="G-1 Street Lighting"/>
      <sheetName val="G-3 Municipal Street Lighting"/>
      <sheetName val="MPD"/>
      <sheetName val="A - Residential Service"/>
      <sheetName val="AH - Home Heating Eco Rate"/>
      <sheetName val="AHN - Home Heating Eco Rate (Ne"/>
      <sheetName val="C - Business Eco Rate"/>
      <sheetName val="D2 - Municipal Water Pumping Se"/>
      <sheetName val="EP - Medium Power Svc Primary"/>
      <sheetName val="EPT -Lrg Pwr Svc - Primary TOU"/>
      <sheetName val="ES - Med Power Svc Secondary"/>
      <sheetName val="EST - Lg Pwr Svc -Secondary TOU"/>
      <sheetName val="F -Agricultural Produce Storage"/>
      <sheetName val="HT - Tran Pwr Svc TOU"/>
      <sheetName val="ST - SubTran Pwr Svc TOU"/>
      <sheetName val="SL - Street Lighting"/>
      <sheetName val="SL2 - Municipal Street Lighting"/>
      <sheetName val="T - Outdoor Lighting"/>
      <sheetName val="03 Residential Employee"/>
      <sheetName val="50 Residential Heating New"/>
      <sheetName val="05 Temporary General Service"/>
      <sheetName val="SBS Standby Med Secondary"/>
      <sheetName val="SBP Standby Med Primary"/>
      <sheetName val="SBL Standby Large Primary"/>
      <sheetName val="A1"/>
      <sheetName val="CF"/>
      <sheetName val="S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3">
          <cell r="C63">
            <v>2014</v>
          </cell>
          <cell r="D63">
            <v>2015</v>
          </cell>
          <cell r="E63">
            <v>2016</v>
          </cell>
          <cell r="F63">
            <v>2017</v>
          </cell>
          <cell r="G63">
            <v>2018</v>
          </cell>
          <cell r="H63">
            <v>2019</v>
          </cell>
          <cell r="I63">
            <v>2020</v>
          </cell>
          <cell r="J63">
            <v>2021</v>
          </cell>
          <cell r="K63">
            <v>2022</v>
          </cell>
          <cell r="L63">
            <v>2023</v>
          </cell>
        </row>
        <row r="64">
          <cell r="B64" t="str">
            <v>Distribution/Other (2)</v>
          </cell>
          <cell r="C64">
            <v>7.5610483000956713E-2</v>
          </cell>
          <cell r="D64">
            <v>7.7996548978104138E-2</v>
          </cell>
          <cell r="E64">
            <v>7.7316281518957045E-2</v>
          </cell>
          <cell r="F64">
            <v>8.1143097931896835E-2</v>
          </cell>
          <cell r="G64">
            <v>7.7292483032259482E-2</v>
          </cell>
          <cell r="H64">
            <v>7.1669547101893341E-2</v>
          </cell>
          <cell r="I64">
            <v>5.9695548475201345E-2</v>
          </cell>
          <cell r="J64">
            <v>6.9686662171478592E-2</v>
          </cell>
          <cell r="K64">
            <v>7.7030000000000001E-2</v>
          </cell>
          <cell r="L64">
            <v>8.8980000000000004E-2</v>
          </cell>
        </row>
        <row r="65">
          <cell r="B65" t="str">
            <v>Transmission</v>
          </cell>
          <cell r="C65">
            <v>2.4758137695582445E-2</v>
          </cell>
          <cell r="D65">
            <v>2.8476246767951841E-2</v>
          </cell>
          <cell r="E65">
            <v>3.1912049143589354E-2</v>
          </cell>
          <cell r="F65">
            <v>3.1439174742495399E-2</v>
          </cell>
          <cell r="G65">
            <v>3.2301600769771212E-2</v>
          </cell>
          <cell r="H65">
            <v>3.4892203677093281E-2</v>
          </cell>
          <cell r="I65">
            <v>3.6791326194007171E-2</v>
          </cell>
          <cell r="J65">
            <v>4.0681833023195918E-2</v>
          </cell>
          <cell r="K65">
            <v>4.1250000000000002E-2</v>
          </cell>
          <cell r="L65">
            <v>4.326E-2</v>
          </cell>
        </row>
        <row r="66">
          <cell r="B66" t="str">
            <v>Standard Offer</v>
          </cell>
          <cell r="C66">
            <v>7.4291666666666673E-2</v>
          </cell>
          <cell r="D66">
            <v>6.6828499999999999E-2</v>
          </cell>
          <cell r="E66">
            <v>6.6239999999999993E-2</v>
          </cell>
          <cell r="F66">
            <v>6.3219999999999998E-2</v>
          </cell>
          <cell r="G66">
            <v>7.2249999999999995E-2</v>
          </cell>
          <cell r="H66">
            <v>8.3695000000000006E-2</v>
          </cell>
          <cell r="I66">
            <v>6.8784999999999999E-2</v>
          </cell>
          <cell r="J66">
            <v>6.1960000000000001E-2</v>
          </cell>
          <cell r="K66">
            <v>0.11684</v>
          </cell>
          <cell r="L66">
            <v>0.15972</v>
          </cell>
        </row>
      </sheetData>
      <sheetData sheetId="25"/>
      <sheetData sheetId="26"/>
      <sheetData sheetId="27">
        <row r="63">
          <cell r="C63">
            <v>2014</v>
          </cell>
          <cell r="D63">
            <v>2015</v>
          </cell>
          <cell r="E63">
            <v>2016</v>
          </cell>
          <cell r="F63">
            <v>2017</v>
          </cell>
          <cell r="G63">
            <v>2018</v>
          </cell>
          <cell r="H63">
            <v>2019</v>
          </cell>
          <cell r="I63">
            <v>2020</v>
          </cell>
          <cell r="J63">
            <v>2021</v>
          </cell>
          <cell r="K63">
            <v>2022</v>
          </cell>
          <cell r="L63">
            <v>2023</v>
          </cell>
        </row>
        <row r="64">
          <cell r="B64" t="str">
            <v>Distribution/Other (2)</v>
          </cell>
          <cell r="C64">
            <v>1.8932668539919296E-2</v>
          </cell>
          <cell r="D64">
            <v>2.4171386697227487E-2</v>
          </cell>
          <cell r="E64">
            <v>2.2252003572215587E-2</v>
          </cell>
          <cell r="F64">
            <v>2.550007058757094E-2</v>
          </cell>
          <cell r="G64">
            <v>3.0587478067849339E-2</v>
          </cell>
          <cell r="H64">
            <v>2.8772154348691202E-2</v>
          </cell>
          <cell r="I64">
            <v>1.9778210116731514E-2</v>
          </cell>
          <cell r="J64">
            <v>3.7017471665466699E-2</v>
          </cell>
          <cell r="K64">
            <v>2.9819999999999999E-2</v>
          </cell>
          <cell r="L64">
            <v>4.7190000000000003E-2</v>
          </cell>
        </row>
        <row r="65">
          <cell r="B65" t="str">
            <v>Transmission</v>
          </cell>
          <cell r="C65">
            <v>2.4038408721188176E-2</v>
          </cell>
          <cell r="D65">
            <v>2.7560056419976203E-2</v>
          </cell>
          <cell r="E65">
            <v>3.1983043574071286E-2</v>
          </cell>
          <cell r="F65">
            <v>3.2505124657650278E-2</v>
          </cell>
          <cell r="G65">
            <v>3.1816225054315514E-2</v>
          </cell>
          <cell r="H65">
            <v>3.5781802403752783E-2</v>
          </cell>
          <cell r="I65">
            <v>3.6078072047194681E-2</v>
          </cell>
          <cell r="J65">
            <v>4.0748470706595236E-2</v>
          </cell>
          <cell r="K65">
            <v>4.1820000000000003E-2</v>
          </cell>
          <cell r="L65">
            <v>4.3830000000000001E-2</v>
          </cell>
        </row>
        <row r="66">
          <cell r="B66" t="str">
            <v>Standard Offer</v>
          </cell>
          <cell r="C66">
            <v>7.4291666666666673E-2</v>
          </cell>
          <cell r="D66">
            <v>6.6828499999999999E-2</v>
          </cell>
          <cell r="E66">
            <v>6.6239999999999993E-2</v>
          </cell>
          <cell r="F66">
            <v>6.3219999999999998E-2</v>
          </cell>
          <cell r="G66">
            <v>7.2249999999999995E-2</v>
          </cell>
          <cell r="H66">
            <v>8.3695000000000006E-2</v>
          </cell>
          <cell r="I66">
            <v>6.8784999999999999E-2</v>
          </cell>
          <cell r="J66">
            <v>6.1960000000000001E-2</v>
          </cell>
          <cell r="K66">
            <v>0.11684</v>
          </cell>
          <cell r="L66">
            <v>0.15972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D741-D7E7-432A-90A8-361981DA1CA9}">
  <sheetPr codeName="Sheet31">
    <tabColor theme="6" tint="0.39997558519241921"/>
  </sheetPr>
  <dimension ref="B33:L70"/>
  <sheetViews>
    <sheetView zoomScale="90" zoomScaleNormal="90" workbookViewId="0">
      <selection activeCell="B33" sqref="B33:B37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20</v>
      </c>
    </row>
    <row r="34" spans="2:2" x14ac:dyDescent="0.25">
      <c r="B34" t="s">
        <v>21</v>
      </c>
    </row>
    <row r="35" spans="2:2" x14ac:dyDescent="0.25">
      <c r="B35" t="s">
        <v>5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  <row r="70" spans="3:12" x14ac:dyDescent="0.25">
      <c r="C70" t="e">
        <f>"Standard offer rates "&amp;IF(L66&gt;C66,"increased","decreased")&amp;" "&amp;TEXT(ABS((L66-C66)/C66),"0.00%")&amp;" from "&amp;TEXT(C66,"$0.00000")&amp;" to "&amp;TEXT(L66,"$0.00000")&amp;" between "&amp;$C$63&amp;" and "&amp;$L$63&amp;"."</f>
        <v>#DIV/0!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C0F9D-4E8A-4017-AD91-C4DDE8DC5E24}">
  <sheetPr>
    <tabColor theme="6" tint="0.39997558519241921"/>
  </sheetPr>
  <dimension ref="B33:L72"/>
  <sheetViews>
    <sheetView workbookViewId="0">
      <selection activeCell="B34" sqref="B34"/>
    </sheetView>
  </sheetViews>
  <sheetFormatPr defaultRowHeight="15" x14ac:dyDescent="0.25"/>
  <cols>
    <col min="1" max="1" width="19" customWidth="1"/>
    <col min="12" max="12" width="10.7109375" bestFit="1" customWidth="1"/>
  </cols>
  <sheetData>
    <row r="33" spans="2:2" x14ac:dyDescent="0.25">
      <c r="B33" t="s">
        <v>0</v>
      </c>
    </row>
    <row r="34" spans="2:2" x14ac:dyDescent="0.25">
      <c r="B34" t="s">
        <v>2</v>
      </c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3:12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</row>
    <row r="72" spans="3:12" x14ac:dyDescent="0.25">
      <c r="C72" t="str">
        <f>A62&amp;" "&amp;B62</f>
        <v xml:space="preserve"> 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74C2F-0A42-4E29-B6F9-FDB7BA4C0607}">
  <sheetPr codeName="Sheet32">
    <tabColor theme="6" tint="0.39997558519241921"/>
  </sheetPr>
  <dimension ref="B33:L71"/>
  <sheetViews>
    <sheetView zoomScale="90" zoomScaleNormal="90" workbookViewId="0">
      <selection activeCell="B33" sqref="B33:B37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22</v>
      </c>
    </row>
    <row r="34" spans="2:2" x14ac:dyDescent="0.25">
      <c r="B34" t="s">
        <v>23</v>
      </c>
    </row>
    <row r="35" spans="2:2" x14ac:dyDescent="0.25">
      <c r="B35" t="s">
        <v>24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  <row r="71" spans="3:12" x14ac:dyDescent="0.25">
      <c r="C71" t="str">
        <f>A61&amp;" "&amp;B61</f>
        <v xml:space="preserve"> 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EDB93-8E91-4D57-A70A-C0FCEC5F61F8}">
  <sheetPr codeName="Sheet33">
    <tabColor theme="6" tint="0.39997558519241921"/>
  </sheetPr>
  <dimension ref="B33:L71"/>
  <sheetViews>
    <sheetView zoomScale="90" zoomScaleNormal="90" workbookViewId="0">
      <selection activeCell="B33" sqref="B33:B37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25</v>
      </c>
    </row>
    <row r="34" spans="2:2" x14ac:dyDescent="0.25">
      <c r="B34" t="s">
        <v>26</v>
      </c>
    </row>
    <row r="35" spans="2:2" x14ac:dyDescent="0.25">
      <c r="B35" t="s">
        <v>27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  <row r="71" spans="3:12" x14ac:dyDescent="0.25">
      <c r="C71" t="str">
        <f>A61&amp;" "&amp;B61</f>
        <v xml:space="preserve"> </v>
      </c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00FBD-4BB4-47CE-9655-5F3AA01BC92C}">
  <sheetPr codeName="Sheet34">
    <tabColor theme="6" tint="0.39997558519241921"/>
  </sheetPr>
  <dimension ref="B33:L71"/>
  <sheetViews>
    <sheetView zoomScale="90" zoomScaleNormal="90" workbookViewId="0">
      <selection activeCell="B33" sqref="B33:B37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28</v>
      </c>
    </row>
    <row r="34" spans="2:2" x14ac:dyDescent="0.25">
      <c r="B34" t="s">
        <v>29</v>
      </c>
    </row>
    <row r="35" spans="2:2" x14ac:dyDescent="0.25">
      <c r="B35" t="s">
        <v>24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  <row r="71" spans="3:12" x14ac:dyDescent="0.25">
      <c r="C71" t="str">
        <f>A61&amp;" "&amp;B61</f>
        <v xml:space="preserve"> </v>
      </c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8C0A5-CB68-40B5-B4E0-067312B7C044}">
  <sheetPr codeName="Sheet35">
    <tabColor theme="6" tint="0.39997558519241921"/>
  </sheetPr>
  <dimension ref="B33:L71"/>
  <sheetViews>
    <sheetView zoomScale="90" zoomScaleNormal="90" workbookViewId="0">
      <selection activeCell="L38" sqref="L38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30</v>
      </c>
    </row>
    <row r="34" spans="2:2" x14ac:dyDescent="0.25">
      <c r="B34" t="s">
        <v>31</v>
      </c>
    </row>
    <row r="35" spans="2:2" x14ac:dyDescent="0.25">
      <c r="B35" t="s">
        <v>27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  <row r="71" spans="3:12" x14ac:dyDescent="0.25">
      <c r="C71" t="str">
        <f>A61&amp;" "&amp;B61</f>
        <v xml:space="preserve"> 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6A7A0-5CA9-472A-819A-D945372214FE}">
  <sheetPr codeName="Sheet36">
    <tabColor theme="6" tint="0.39997558519241921"/>
  </sheetPr>
  <dimension ref="B33:L66"/>
  <sheetViews>
    <sheetView zoomScale="90" zoomScaleNormal="90" workbookViewId="0">
      <selection activeCell="B33" sqref="B33:B37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32</v>
      </c>
    </row>
    <row r="34" spans="2:2" x14ac:dyDescent="0.25">
      <c r="B34" t="s">
        <v>33</v>
      </c>
    </row>
    <row r="35" spans="2:2" x14ac:dyDescent="0.25">
      <c r="B35" t="s">
        <v>5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7E5B1-F9FC-4649-9361-5EC1128E5D46}">
  <sheetPr codeName="Sheet37">
    <tabColor theme="6" tint="0.39997558519241921"/>
  </sheetPr>
  <dimension ref="B33:L66"/>
  <sheetViews>
    <sheetView tabSelected="1" zoomScale="90" zoomScaleNormal="90" workbookViewId="0">
      <selection activeCell="Q28" sqref="Q28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34</v>
      </c>
    </row>
    <row r="34" spans="2:2" x14ac:dyDescent="0.25">
      <c r="B34" t="s">
        <v>35</v>
      </c>
    </row>
    <row r="35" spans="2:2" x14ac:dyDescent="0.25">
      <c r="B35" t="s">
        <v>5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16BF9-BB3A-42E2-81C9-51C4A2857A20}">
  <sheetPr codeName="Sheet23">
    <tabColor theme="6" tint="0.39997558519241921"/>
  </sheetPr>
  <dimension ref="B33:L66"/>
  <sheetViews>
    <sheetView zoomScale="90" zoomScaleNormal="90" workbookViewId="0">
      <selection activeCell="H39" sqref="H39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3</v>
      </c>
    </row>
    <row r="34" spans="2:2" x14ac:dyDescent="0.25">
      <c r="B34" t="s">
        <v>4</v>
      </c>
    </row>
    <row r="35" spans="2:2" x14ac:dyDescent="0.25">
      <c r="B35" t="s">
        <v>5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8BDC1-DE34-49D0-8C7C-A03419403B02}">
  <sheetPr codeName="Sheet24">
    <tabColor theme="6" tint="0.39997558519241921"/>
  </sheetPr>
  <dimension ref="B33:L66"/>
  <sheetViews>
    <sheetView zoomScale="90" zoomScaleNormal="90" workbookViewId="0">
      <selection activeCell="B33" sqref="B33:B37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6</v>
      </c>
    </row>
    <row r="34" spans="2:2" x14ac:dyDescent="0.25">
      <c r="B34" t="s">
        <v>7</v>
      </c>
    </row>
    <row r="35" spans="2:2" x14ac:dyDescent="0.25">
      <c r="B35" t="s">
        <v>5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F2825-7220-4E15-9AE6-401C60A9F681}">
  <sheetPr codeName="Sheet25">
    <tabColor theme="6" tint="0.39997558519241921"/>
  </sheetPr>
  <dimension ref="B33:L66"/>
  <sheetViews>
    <sheetView zoomScale="90" zoomScaleNormal="90" workbookViewId="0">
      <selection activeCell="B33" sqref="B33:B37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8</v>
      </c>
    </row>
    <row r="34" spans="2:2" x14ac:dyDescent="0.25">
      <c r="B34" t="s">
        <v>9</v>
      </c>
    </row>
    <row r="35" spans="2:2" x14ac:dyDescent="0.25">
      <c r="B35" t="s">
        <v>5</v>
      </c>
    </row>
    <row r="37" spans="2:2" x14ac:dyDescent="0.25">
      <c r="B37" t="s">
        <v>0</v>
      </c>
    </row>
    <row r="61" spans="2:12" x14ac:dyDescent="0.25">
      <c r="B61" s="3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EB0A6-79B2-4CC4-B7F6-14327AD670D2}">
  <sheetPr codeName="Sheet26">
    <tabColor theme="6" tint="0.39997558519241921"/>
  </sheetPr>
  <dimension ref="B33:L66"/>
  <sheetViews>
    <sheetView zoomScale="90" zoomScaleNormal="90" workbookViewId="0">
      <selection activeCell="B33" sqref="B33:B37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10</v>
      </c>
    </row>
    <row r="34" spans="2:2" x14ac:dyDescent="0.25">
      <c r="B34" t="s">
        <v>11</v>
      </c>
    </row>
    <row r="35" spans="2:2" x14ac:dyDescent="0.25">
      <c r="B35" t="s">
        <v>5</v>
      </c>
    </row>
    <row r="37" spans="2:2" x14ac:dyDescent="0.25">
      <c r="B37" t="s">
        <v>0</v>
      </c>
    </row>
    <row r="61" spans="3:12" ht="13.9" customHeight="1" x14ac:dyDescent="0.25"/>
    <row r="64" spans="3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CBBF1-E872-4C05-AFDB-09CCFF709BE2}">
  <sheetPr codeName="Sheet27">
    <tabColor theme="6" tint="0.39997558519241921"/>
  </sheetPr>
  <dimension ref="B33:L66"/>
  <sheetViews>
    <sheetView zoomScale="90" zoomScaleNormal="90" workbookViewId="0">
      <selection activeCell="B33" sqref="B33:B37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12</v>
      </c>
    </row>
    <row r="34" spans="2:2" x14ac:dyDescent="0.25">
      <c r="B34" t="s">
        <v>13</v>
      </c>
    </row>
    <row r="35" spans="2:2" x14ac:dyDescent="0.25">
      <c r="B35" t="s">
        <v>5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D545A-B66B-4326-BB18-B8CE2D4FCEEE}">
  <sheetPr codeName="Sheet28">
    <tabColor theme="6" tint="0.39997558519241921"/>
  </sheetPr>
  <dimension ref="B34:L66"/>
  <sheetViews>
    <sheetView zoomScale="90" zoomScaleNormal="90" workbookViewId="0">
      <selection activeCell="B33" sqref="B33:B39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4" spans="2:2" x14ac:dyDescent="0.25">
      <c r="B34" t="s">
        <v>14</v>
      </c>
    </row>
    <row r="35" spans="2:2" x14ac:dyDescent="0.25">
      <c r="B35" t="s">
        <v>15</v>
      </c>
    </row>
    <row r="36" spans="2:2" x14ac:dyDescent="0.25">
      <c r="B36" t="s">
        <v>5</v>
      </c>
    </row>
    <row r="38" spans="2:2" x14ac:dyDescent="0.25">
      <c r="B38" t="s">
        <v>0</v>
      </c>
    </row>
    <row r="39" spans="2:2" x14ac:dyDescent="0.25">
      <c r="B39" t="s">
        <v>1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B3417-BAE4-45DA-A439-C20D35BBE8E5}">
  <sheetPr codeName="Sheet29">
    <tabColor theme="6" tint="0.39997558519241921"/>
  </sheetPr>
  <dimension ref="B33:L66"/>
  <sheetViews>
    <sheetView zoomScale="90" zoomScaleNormal="90" workbookViewId="0">
      <selection activeCell="B33" sqref="B33:B38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16</v>
      </c>
    </row>
    <row r="34" spans="2:2" x14ac:dyDescent="0.25">
      <c r="B34" t="s">
        <v>17</v>
      </c>
    </row>
    <row r="35" spans="2:2" x14ac:dyDescent="0.25">
      <c r="B35" t="s">
        <v>5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7084B-DA62-45DB-80A4-A0BB7AE7F79C}">
  <sheetPr codeName="Sheet30">
    <tabColor theme="6" tint="0.39997558519241921"/>
  </sheetPr>
  <dimension ref="B33:L66"/>
  <sheetViews>
    <sheetView zoomScale="90" zoomScaleNormal="90" workbookViewId="0">
      <selection activeCell="B33" sqref="B33:B37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18</v>
      </c>
    </row>
    <row r="34" spans="2:2" x14ac:dyDescent="0.25">
      <c r="B34" t="s">
        <v>19</v>
      </c>
    </row>
    <row r="35" spans="2:2" x14ac:dyDescent="0.25">
      <c r="B35" t="s">
        <v>5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60F2A33E1E9547A8533A936A0536E3" ma:contentTypeVersion="15" ma:contentTypeDescription="Create a new document." ma:contentTypeScope="" ma:versionID="35e32cb1fa3509cbf31ee1450127b58d">
  <xsd:schema xmlns:xsd="http://www.w3.org/2001/XMLSchema" xmlns:xs="http://www.w3.org/2001/XMLSchema" xmlns:p="http://schemas.microsoft.com/office/2006/metadata/properties" xmlns:ns1="http://schemas.microsoft.com/sharepoint/v3" xmlns:ns3="cc12e628-22e7-462b-b5e1-74e82deda3ec" xmlns:ns4="88fb8db8-5e83-4878-b6e4-6d2cebaeeba7" targetNamespace="http://schemas.microsoft.com/office/2006/metadata/properties" ma:root="true" ma:fieldsID="cac6f5e3227514a19242d87cfb862371" ns1:_="" ns3:_="" ns4:_="">
    <xsd:import namespace="http://schemas.microsoft.com/sharepoint/v3"/>
    <xsd:import namespace="cc12e628-22e7-462b-b5e1-74e82deda3ec"/>
    <xsd:import namespace="88fb8db8-5e83-4878-b6e4-6d2cebaeeb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2e628-22e7-462b-b5e1-74e82deda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b8db8-5e83-4878-b6e4-6d2cebaeeba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F6A6BA-0245-4183-A4AA-9F507E311B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12e628-22e7-462b-b5e1-74e82deda3ec"/>
    <ds:schemaRef ds:uri="88fb8db8-5e83-4878-b6e4-6d2cebaeeb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0A9341-5C19-4CDE-859D-12D68BEA1FAE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88fb8db8-5e83-4878-b6e4-6d2cebaeeba7"/>
    <ds:schemaRef ds:uri="http://schemas.microsoft.com/office/2006/documentManagement/types"/>
    <ds:schemaRef ds:uri="http://schemas.microsoft.com/sharepoint/v3"/>
    <ds:schemaRef ds:uri="cc12e628-22e7-462b-b5e1-74e82deda3e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86CF77-C1CC-45B7-8AF0-376A38F911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 Residential Service</vt:lpstr>
      <vt:lpstr>A-2 Residential Water Heat</vt:lpstr>
      <vt:lpstr>A-4 - Home Eco Rate Time-of-use</vt:lpstr>
      <vt:lpstr>A-1 - Residential Electric Ther</vt:lpstr>
      <vt:lpstr>A-20 - Home Heating Eco Rate</vt:lpstr>
      <vt:lpstr>B-1 - Business Eco Rate</vt:lpstr>
      <vt:lpstr>B-4 Commercial Water Heating</vt:lpstr>
      <vt:lpstr>B-2 - Business Heating Eco Rate</vt:lpstr>
      <vt:lpstr>B-3 - Business Heating Eco Rate</vt:lpstr>
      <vt:lpstr>B-5 - Business Eco Rate - SM</vt:lpstr>
      <vt:lpstr>M-2 Medium Power Secondary</vt:lpstr>
      <vt:lpstr>D-4 Primary Power</vt:lpstr>
      <vt:lpstr>M-1 Medium Power Primary</vt:lpstr>
      <vt:lpstr>T-1 Transmission</vt:lpstr>
      <vt:lpstr>G-1 Street Lighting</vt:lpstr>
      <vt:lpstr>G-3 Municipal Street Lighting</vt:lpstr>
    </vt:vector>
  </TitlesOfParts>
  <Company>Bangor Hydro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LITTLEFIELD, BRIANA</dc:creator>
  <cp:lastModifiedBy>Beaze, Erin</cp:lastModifiedBy>
  <dcterms:created xsi:type="dcterms:W3CDTF">2020-04-07T14:21:21Z</dcterms:created>
  <dcterms:modified xsi:type="dcterms:W3CDTF">2024-04-19T14:46:03Z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0x010100F960F2A33E1E9547A8533A936A0536E3</vt:lpwstr>
  </property>
</Properties>
</file>