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5B5BAAAF-6EB3-494D-A59F-627E4087ED0D}" xr6:coauthVersionLast="41" xr6:coauthVersionMax="41" xr10:uidLastSave="{00000000-0000-0000-0000-000000000000}"/>
  <workbookProtection workbookPassword="8FA1" lockStructure="1"/>
  <bookViews>
    <workbookView xWindow="-120" yWindow="-120" windowWidth="20730" windowHeight="1116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<sst xmlns="http://schemas.openxmlformats.org/spreadsheetml/2006/main" count="120" uniqueCount="69">
  <si>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</si>
  <si>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</si>
  <si>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</si>
  <si>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</si>
  <si>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</si>
  <si>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</si>
  <si>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</si>
  <si>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</si>
  <si>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</si>
  <si>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</si>
  <si>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</si>
  <si>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</si>
  <si>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</si>
  <si>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</si>
  <si>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</si>
  <si>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</si>
  <si>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</si>
  <si>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</si>
  <si>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</si>
  <si>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</si>
  <si>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</si>
  <si>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</si>
  <si>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</si>
  <si>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</si>
  <si>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</si>
  <si>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</si>
  <si>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</si>
  <si>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</si>
  <si>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</si>
  <si>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</si>
  <si>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</si>
  <si>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</si>
  <si>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</si>
  <si>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</si>
  <si>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</si>
  <si>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</si>
  <si>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</si>
  <si>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</si>
  <si>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</si>
  <si>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</si>
  <si>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</si>
  <si>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</si>
  <si>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</si>
  <si>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</si>
  <si>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</si>
  <si>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</si>
  <si>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</si>
  <si>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</si>
  <si>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</si>
  <si>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</si>
  <si>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</si>
  <si>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</si>
  <si>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</si>
  <si>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</si>
  <si>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</si>
  <si>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</si>
  <si>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</si>
  <si>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</si>
  <si>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</si>
  <si>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</si>
  <si>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</si>
  <si>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</si>
  <si>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</si>
  <si>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</si>
  <si>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UnitedHealthcare Insurance Company</t>
  </si>
  <si>
    <t>Gabriella</t>
  </si>
  <si>
    <t>Valentini</t>
  </si>
  <si>
    <t>gabriella_valentini@uhc.com</t>
  </si>
  <si>
    <t>(860) 702-6214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</si>
</sst>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I34" sqref="I3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59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79413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21">
        <v>2019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5" t="s">
        <v>52</v>
      </c>
      <c r="C17" s="35"/>
      <c r="D17" s="35"/>
    </row>
    <row r="18" spans="2:18" s="9" customFormat="1" ht="18.75" x14ac:dyDescent="0.3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21">
        <v>2019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6">
        <v>0</v>
      </c>
    </row>
    <row r="26" spans="2:18" s="6" customFormat="1" ht="19.5" thickBot="1" x14ac:dyDescent="0.35">
      <c r="B26" s="6" t="s">
        <v>49</v>
      </c>
      <c r="F26" s="36">
        <v>0</v>
      </c>
      <c r="J26" s="17"/>
      <c r="K26" s="17"/>
    </row>
    <row r="27" spans="2:18" s="6" customFormat="1" ht="19.5" thickBot="1" x14ac:dyDescent="0.35">
      <c r="B27" s="12" t="s">
        <v>50</v>
      </c>
      <c r="F27" s="36">
        <v>14782541.089999998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6">
        <v>11949191.379999997</v>
      </c>
      <c r="J28" s="6"/>
      <c r="K28" s="6"/>
      <c r="L28" s="6"/>
      <c r="O28" s="6"/>
      <c r="P28" s="6"/>
      <c r="Q28" s="6"/>
    </row>
  </sheetData>
  <sheetProtection algorithmName="SHA-512" hashValue="BL+KxTeApUMOfWYpA0zFPP7ysVCzP2AypAVwROIfGoxAhuV/pTOihZUGswENhhvd55H8SsHMRiixczBUZHfSUg==" saltValue="TfsPfdPfuzI04802Kcvln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40" zoomScaleNormal="100" workbookViewId="0">
      <selection activeCell="E52" sqref="E52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2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43921</v>
      </c>
    </row>
    <row r="5" spans="3:14" ht="16.5" thickBot="1" x14ac:dyDescent="0.3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.5" thickBot="1" x14ac:dyDescent="0.3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.5" thickBot="1" x14ac:dyDescent="0.3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.5" thickBot="1" x14ac:dyDescent="0.3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.5" thickBot="1" x14ac:dyDescent="0.3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.5" thickBot="1" x14ac:dyDescent="0.3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.5" thickBot="1" x14ac:dyDescent="0.3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.5" thickBot="1" x14ac:dyDescent="0.3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.5" thickBot="1" x14ac:dyDescent="0.3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.5" thickBot="1" x14ac:dyDescent="0.3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.5" thickBot="1" x14ac:dyDescent="0.3"/>
    <row r="17" spans="3:14" s="16" customFormat="1" ht="16.5" thickBot="1" x14ac:dyDescent="0.3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.5" thickBot="1" x14ac:dyDescent="0.3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.5" thickBot="1" x14ac:dyDescent="0.3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.5" thickBot="1" x14ac:dyDescent="0.3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.5" thickBot="1" x14ac:dyDescent="0.3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.5" thickBot="1" x14ac:dyDescent="0.3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.5" thickBot="1" x14ac:dyDescent="0.3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.5" thickBot="1" x14ac:dyDescent="0.3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.5" thickBot="1" x14ac:dyDescent="0.3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.5" thickBot="1" x14ac:dyDescent="0.3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.5" thickBot="1" x14ac:dyDescent="0.3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.5" thickBot="1" x14ac:dyDescent="0.3"/>
    <row r="29" spans="3:14" ht="16.5" thickBot="1" x14ac:dyDescent="0.3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.5" thickBot="1" x14ac:dyDescent="0.3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.5" thickBot="1" x14ac:dyDescent="0.3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.5" thickBot="1" x14ac:dyDescent="0.3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.5" thickBot="1" x14ac:dyDescent="0.3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.5" thickBot="1" x14ac:dyDescent="0.3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.5" thickBot="1" x14ac:dyDescent="0.3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.5" thickBot="1" x14ac:dyDescent="0.3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.5" thickBot="1" x14ac:dyDescent="0.3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.5" thickBot="1" x14ac:dyDescent="0.3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.5" thickBot="1" x14ac:dyDescent="0.3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.5" thickBot="1" x14ac:dyDescent="0.3"/>
    <row r="41" spans="3:14" ht="16.5" thickBot="1" x14ac:dyDescent="0.3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.5" thickBot="1" x14ac:dyDescent="0.3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.5" thickBot="1" x14ac:dyDescent="0.3">
      <c r="C43" s="28" t="s">
        <v>22</v>
      </c>
      <c r="D43" s="30">
        <v>3</v>
      </c>
      <c r="E43" s="31">
        <v>11</v>
      </c>
      <c r="F43" s="31">
        <v>168</v>
      </c>
      <c r="G43" s="31">
        <v>193</v>
      </c>
      <c r="H43" s="31">
        <v>151</v>
      </c>
      <c r="I43" s="31">
        <v>24</v>
      </c>
      <c r="J43" s="33">
        <f t="shared" ref="J43:J50" si="6">SUM(D43:I43)</f>
        <v>550</v>
      </c>
    </row>
    <row r="44" spans="3:14" ht="16.5" thickBot="1" x14ac:dyDescent="0.3">
      <c r="C44" s="28" t="s">
        <v>23</v>
      </c>
      <c r="D44" s="31">
        <v>1</v>
      </c>
      <c r="E44" s="31">
        <v>2</v>
      </c>
      <c r="F44" s="31">
        <v>45</v>
      </c>
      <c r="G44" s="31">
        <v>50</v>
      </c>
      <c r="H44" s="31">
        <v>35</v>
      </c>
      <c r="I44" s="31">
        <v>6</v>
      </c>
      <c r="J44" s="33">
        <f t="shared" si="6"/>
        <v>139</v>
      </c>
    </row>
    <row r="45" spans="3:14" ht="16.5" thickBot="1" x14ac:dyDescent="0.3">
      <c r="C45" s="28" t="s">
        <v>24</v>
      </c>
      <c r="D45" s="31">
        <v>2</v>
      </c>
      <c r="E45" s="31">
        <v>1</v>
      </c>
      <c r="F45" s="31">
        <v>52</v>
      </c>
      <c r="G45" s="31">
        <v>87</v>
      </c>
      <c r="H45" s="31">
        <v>62</v>
      </c>
      <c r="I45" s="31">
        <v>4</v>
      </c>
      <c r="J45" s="33">
        <f t="shared" si="6"/>
        <v>208</v>
      </c>
    </row>
    <row r="46" spans="3:14" ht="16.5" thickBot="1" x14ac:dyDescent="0.3">
      <c r="C46" s="28" t="s">
        <v>25</v>
      </c>
      <c r="D46" s="31">
        <v>0</v>
      </c>
      <c r="E46" s="31">
        <v>5</v>
      </c>
      <c r="F46" s="31">
        <v>129</v>
      </c>
      <c r="G46" s="31">
        <v>196</v>
      </c>
      <c r="H46" s="31">
        <v>118</v>
      </c>
      <c r="I46" s="31">
        <v>26</v>
      </c>
      <c r="J46" s="33">
        <f t="shared" si="6"/>
        <v>474</v>
      </c>
    </row>
    <row r="47" spans="3:14" ht="16.5" thickBot="1" x14ac:dyDescent="0.3">
      <c r="C47" s="28" t="s">
        <v>26</v>
      </c>
      <c r="D47" s="31">
        <v>1</v>
      </c>
      <c r="E47" s="31">
        <v>7</v>
      </c>
      <c r="F47" s="31">
        <v>154</v>
      </c>
      <c r="G47" s="31">
        <v>192</v>
      </c>
      <c r="H47" s="31">
        <v>134</v>
      </c>
      <c r="I47" s="31">
        <v>13</v>
      </c>
      <c r="J47" s="33">
        <f t="shared" si="6"/>
        <v>501</v>
      </c>
    </row>
    <row r="48" spans="3:14" ht="16.5" thickBot="1" x14ac:dyDescent="0.3">
      <c r="C48" s="28" t="s">
        <v>27</v>
      </c>
      <c r="D48" s="31">
        <v>3</v>
      </c>
      <c r="E48" s="31">
        <v>7</v>
      </c>
      <c r="F48" s="31">
        <v>193</v>
      </c>
      <c r="G48" s="31">
        <v>221</v>
      </c>
      <c r="H48" s="31">
        <v>137</v>
      </c>
      <c r="I48" s="31">
        <v>13</v>
      </c>
      <c r="J48" s="33">
        <f t="shared" si="6"/>
        <v>574</v>
      </c>
    </row>
    <row r="49" spans="3:10" ht="16.5" thickBot="1" x14ac:dyDescent="0.3">
      <c r="C49" s="28" t="s">
        <v>11</v>
      </c>
      <c r="D49" s="31">
        <v>0</v>
      </c>
      <c r="E49" s="31">
        <v>0</v>
      </c>
      <c r="F49" s="32">
        <v>80</v>
      </c>
      <c r="G49" s="31">
        <v>100</v>
      </c>
      <c r="H49" s="31">
        <v>64</v>
      </c>
      <c r="I49" s="31">
        <v>2</v>
      </c>
      <c r="J49" s="33">
        <f t="shared" si="6"/>
        <v>246</v>
      </c>
    </row>
    <row r="50" spans="3:10" ht="16.5" thickBot="1" x14ac:dyDescent="0.3">
      <c r="C50" s="28" t="s">
        <v>28</v>
      </c>
      <c r="D50" s="31">
        <v>0</v>
      </c>
      <c r="E50" s="31">
        <v>1</v>
      </c>
      <c r="F50" s="31">
        <v>21</v>
      </c>
      <c r="G50" s="31">
        <v>17</v>
      </c>
      <c r="H50" s="31">
        <v>12</v>
      </c>
      <c r="I50" s="31">
        <v>3</v>
      </c>
      <c r="J50" s="33">
        <f t="shared" si="6"/>
        <v>54</v>
      </c>
    </row>
    <row r="51" spans="3:10" ht="16.5" thickBot="1" x14ac:dyDescent="0.3">
      <c r="C51" s="28" t="s">
        <v>16</v>
      </c>
      <c r="D51" s="33">
        <f>SUM(D43:D50)</f>
        <v>10</v>
      </c>
      <c r="E51" s="33">
        <f t="shared" ref="E51:J51" si="7">SUM(E43:E50)</f>
        <v>34</v>
      </c>
      <c r="F51" s="33">
        <f t="shared" si="7"/>
        <v>842</v>
      </c>
      <c r="G51" s="33">
        <f t="shared" si="7"/>
        <v>1056</v>
      </c>
      <c r="H51" s="33">
        <f t="shared" si="7"/>
        <v>713</v>
      </c>
      <c r="I51" s="33">
        <f t="shared" si="7"/>
        <v>91</v>
      </c>
      <c r="J51" s="33">
        <f t="shared" si="7"/>
        <v>2746</v>
      </c>
    </row>
  </sheetData>
  <sheetProtection algorithmName="SHA-512" hashValue="Y7unRBsDoGjo572DqMY7L3KMOj8+vz3JdFEA5PXtNeoqohjGd+sCMdIWzQ/RrTgGudQcZstCMV5zS+cvHU+AwQ==" saltValue="xHoiOp2x72qDHgSx/4yyw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2020-05-21T17:35:49Z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